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produits CE+ETAT" sheetId="1" r:id="rId1"/>
  </sheets>
  <definedNames>
    <definedName name="_xlnm._FilterDatabase" localSheetId="0" hidden="1">'produits CE+ETAT'!$A$72:$G$266</definedName>
    <definedName name="_FilterDatabase_0" localSheetId="0">'produits CE+ETAT'!$A$72:$AQ$268</definedName>
    <definedName name="_FilterDatabase_0_0" localSheetId="0">'produits CE+ETAT'!$A$72:$AQ$268</definedName>
    <definedName name="Print_Area_0" localSheetId="0">'produits CE+ETAT'!$A$1:$J$65</definedName>
    <definedName name="Print_Area_0_0" localSheetId="0">'produits CE+ETAT'!$A$1:$J$65</definedName>
    <definedName name="_xlnm.Print_Area" localSheetId="0">'produits CE+ETAT'!$A$1:$J$65</definedName>
  </definedName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38" i="1"/>
  <c r="I56"/>
  <c r="I31"/>
  <c r="F31"/>
  <c r="L31" s="1"/>
  <c r="I37"/>
  <c r="I57"/>
  <c r="I60"/>
  <c r="I55"/>
  <c r="I54"/>
  <c r="I53"/>
  <c r="I58"/>
  <c r="I36"/>
  <c r="I61"/>
  <c r="I35"/>
  <c r="I30"/>
  <c r="I59"/>
  <c r="I39"/>
  <c r="I62" l="1"/>
  <c r="L51"/>
  <c r="I29"/>
  <c r="H22" l="1"/>
  <c r="D20"/>
  <c r="D16"/>
  <c r="D19"/>
  <c r="D18"/>
  <c r="F38" l="1"/>
  <c r="L38" s="1"/>
  <c r="F56"/>
  <c r="L56" s="1"/>
  <c r="F37"/>
  <c r="L37" s="1"/>
  <c r="F57"/>
  <c r="L57" s="1"/>
  <c r="F60"/>
  <c r="L60" s="1"/>
  <c r="F55"/>
  <c r="L55" s="1"/>
  <c r="F54"/>
  <c r="L54" s="1"/>
  <c r="F53"/>
  <c r="L53" s="1"/>
  <c r="F58"/>
  <c r="L58" s="1"/>
  <c r="F32"/>
  <c r="F30"/>
  <c r="L30" s="1"/>
  <c r="F36"/>
  <c r="L36" s="1"/>
  <c r="F34"/>
  <c r="F35"/>
  <c r="L35" s="1"/>
  <c r="F61"/>
  <c r="L61" s="1"/>
  <c r="F29"/>
  <c r="L29" s="1"/>
  <c r="F59"/>
  <c r="L59" s="1"/>
  <c r="F39"/>
  <c r="L39" s="1"/>
  <c r="L34" l="1"/>
  <c r="I34"/>
  <c r="L32"/>
  <c r="I32"/>
  <c r="I40" l="1"/>
  <c r="I63" s="1"/>
</calcChain>
</file>

<file path=xl/sharedStrings.xml><?xml version="1.0" encoding="utf-8"?>
<sst xmlns="http://schemas.openxmlformats.org/spreadsheetml/2006/main" count="696" uniqueCount="385">
  <si>
    <t>MENU INTERNET</t>
  </si>
  <si>
    <r>
      <rPr>
        <sz val="14"/>
        <color rgb="FF000000"/>
        <rFont val="Calibri"/>
        <family val="2"/>
        <charset val="1"/>
      </rPr>
      <t xml:space="preserve">Seules les cellules "colorées" peuvent être modifiées. Le poids total de votre commande se calcule automatiquement.
</t>
    </r>
    <r>
      <rPr>
        <b/>
        <sz val="14"/>
        <color rgb="FF000000"/>
        <rFont val="Calibri"/>
        <family val="2"/>
        <charset val="1"/>
      </rPr>
      <t>Saisissez votre N° VIF dans la cellule (D20), Le nom, le Nb. de personnes et le Nb. de passage se rempliront automatiquement,</t>
    </r>
    <r>
      <rPr>
        <b/>
        <sz val="14"/>
        <color rgb="FF0000FF"/>
        <rFont val="Calibri"/>
        <family val="2"/>
        <charset val="1"/>
      </rPr>
      <t xml:space="preserve"> 
et vous saurez également si vous avez droit aux produits Aide Publique, Epicerie Sociale ou aucun des deux.</t>
    </r>
  </si>
  <si>
    <t>MASTER PARK 116 BD DE LA POMME</t>
  </si>
  <si>
    <t xml:space="preserve">13011 MARSEILLE </t>
  </si>
  <si>
    <t>TEL : 04.91.45.40.00</t>
  </si>
  <si>
    <t>E-mail:</t>
  </si>
  <si>
    <t>commandes@banquealimentaire13.fr</t>
  </si>
  <si>
    <t>Accueil:</t>
  </si>
  <si>
    <t>NOM ASSOCIATION</t>
  </si>
  <si>
    <t>N° VIF</t>
  </si>
  <si>
    <t xml:space="preserve">Saisissez votre N° VIF -&gt; </t>
  </si>
  <si>
    <t>Nombre d'UD de L'Asso.</t>
  </si>
  <si>
    <t>Nombre de passage dans le mois</t>
  </si>
  <si>
    <t>Jours de passage</t>
  </si>
  <si>
    <t>DATE DE VOTRE ENLEVEMENT  --&gt;</t>
  </si>
  <si>
    <r>
      <rPr>
        <b/>
        <u/>
        <sz val="14"/>
        <color rgb="FFFF0000"/>
        <rFont val="Calibri"/>
        <family val="2"/>
        <charset val="1"/>
      </rPr>
      <t xml:space="preserve">IMPORTANT:
</t>
    </r>
    <r>
      <rPr>
        <sz val="14"/>
        <color rgb="FF0000FF"/>
        <rFont val="Calibri"/>
        <family val="2"/>
        <charset val="1"/>
      </rPr>
      <t xml:space="preserve">Pour le transport des marchandises, l'association s'engage:
- à respecter la législation, en termes de poids total autorisé, état du véhicule 
- à utiliser des sacs isothermes et plaques réfrigérantes, indispensables au transport des produits frais entre la BA et le local de l’association. </t>
    </r>
  </si>
  <si>
    <t>ARTICLE</t>
  </si>
  <si>
    <t>DESIGNATION</t>
  </si>
  <si>
    <t>N° de Lot</t>
  </si>
  <si>
    <t>Nb max de colis (pour 100 p.)</t>
  </si>
  <si>
    <r>
      <rPr>
        <b/>
        <sz val="14"/>
        <color rgb="FF000000"/>
        <rFont val="Calibri"/>
        <family val="2"/>
        <charset val="1"/>
      </rPr>
      <t>Nb max de colis (</t>
    </r>
    <r>
      <rPr>
        <b/>
        <u/>
        <sz val="14"/>
        <color rgb="FF000000"/>
        <rFont val="Calibri"/>
        <family val="2"/>
        <charset val="1"/>
      </rPr>
      <t>pour votre association</t>
    </r>
    <r>
      <rPr>
        <b/>
        <sz val="14"/>
        <color rgb="FF000000"/>
        <rFont val="Calibri"/>
        <family val="2"/>
        <charset val="1"/>
      </rPr>
      <t>)</t>
    </r>
  </si>
  <si>
    <t>Plus</t>
  </si>
  <si>
    <t>Quantité souhaitée (en colis)</t>
  </si>
  <si>
    <t>Total en Kg</t>
  </si>
  <si>
    <t>Poids Total Produit Européen ou ES</t>
  </si>
  <si>
    <t>N° de LOT</t>
  </si>
  <si>
    <t>CONDT</t>
  </si>
  <si>
    <t>0130021</t>
  </si>
  <si>
    <t>Pains au chocolat 1 cart = 12 Kg</t>
  </si>
  <si>
    <t>300001</t>
  </si>
  <si>
    <t>3530021</t>
  </si>
  <si>
    <t>Divers surgelés</t>
  </si>
  <si>
    <t>90036</t>
  </si>
  <si>
    <t xml:space="preserve">LES ARTICLES CI-DESSOUS SONT PROPOSES AU POIDS </t>
  </si>
  <si>
    <t>Quantité souhaitée (en Kg)</t>
  </si>
  <si>
    <t>Poids Total Produit Collecte et Industriel</t>
  </si>
  <si>
    <t>Poids total de la commande</t>
  </si>
  <si>
    <t>NOM</t>
  </si>
  <si>
    <t>Nouveau Nb de personnes (UD)</t>
  </si>
  <si>
    <t>Nombre de passage</t>
  </si>
  <si>
    <t>Catégorie</t>
  </si>
  <si>
    <t>Texte</t>
  </si>
  <si>
    <t>Test ni AP ni ES</t>
  </si>
  <si>
    <t>1er Lundi</t>
  </si>
  <si>
    <t>Test AP</t>
  </si>
  <si>
    <t>Test ES</t>
  </si>
  <si>
    <t>3A RAYON D'ESPOIR (LES)</t>
  </si>
  <si>
    <t>Association homologuée Aide Publique</t>
  </si>
  <si>
    <t>2ème Mardi</t>
  </si>
  <si>
    <t>ACADEL</t>
  </si>
  <si>
    <t>Epicerie Sociale</t>
  </si>
  <si>
    <t>1er Vendredi, 3ème vendredi</t>
  </si>
  <si>
    <t>1er Mercredi</t>
  </si>
  <si>
    <t>ACCUEIL DE JOUR BETHANIE</t>
  </si>
  <si>
    <t>3ème Jeudi</t>
  </si>
  <si>
    <t>ACCUEIL DE NUIT ŒUVRE HOSPITALIERE ST JEAN DE DIEU</t>
  </si>
  <si>
    <t>1er Mardi, 3ème Mardi</t>
  </si>
  <si>
    <t>ACE LA ROSE</t>
  </si>
  <si>
    <t>3ème lundi</t>
  </si>
  <si>
    <t>ACLAP</t>
  </si>
  <si>
    <t>4ème Mercredi</t>
  </si>
  <si>
    <t>2ème Lundi, 4ème Lundi</t>
  </si>
  <si>
    <t>4ème Jeudi</t>
  </si>
  <si>
    <t>ACSC GERMAIN NOUVEAU - SAVL</t>
  </si>
  <si>
    <t>3ème Lundi</t>
  </si>
  <si>
    <t>ACTIONS SOLIDAIRES MARSEILLE</t>
  </si>
  <si>
    <t>3ème Mardi</t>
  </si>
  <si>
    <t>ACTIONS SOLIDAIRES - MSP - PORT DE BOUC</t>
  </si>
  <si>
    <t>2ème Mercredi</t>
  </si>
  <si>
    <t>AEC LES ESCOURTINES</t>
  </si>
  <si>
    <t>1er Lundi, 2ème Lundi, 3ème Lundi, 4ème Lundi</t>
  </si>
  <si>
    <t>AIDE AUX FAMILLES COROT</t>
  </si>
  <si>
    <t>2ème Lundi</t>
  </si>
  <si>
    <t>AIL LA MARIE - CENTRE SOCIAL</t>
  </si>
  <si>
    <t>AILES BLEUES (LES)</t>
  </si>
  <si>
    <t>1er Jeudi</t>
  </si>
  <si>
    <t>ALMEES DU SUD (LES)</t>
  </si>
  <si>
    <t>1er Vendredi</t>
  </si>
  <si>
    <t>AMICALE DU NID</t>
  </si>
  <si>
    <t>3ème Vendredi</t>
  </si>
  <si>
    <t>1er Mardi</t>
  </si>
  <si>
    <t>ARC EN CIEL DES LIERRES</t>
  </si>
  <si>
    <t>ARMEE DU SALUT PYAT</t>
  </si>
  <si>
    <t>ASEPA</t>
  </si>
  <si>
    <t>ASSOCIATION FAMILIALE NEREIDES</t>
  </si>
  <si>
    <t>ASSOCIATION HUMANITAIRE YASMINE</t>
  </si>
  <si>
    <t>ASSOCIATION READAPTATION SOCIALE (ARS)</t>
  </si>
  <si>
    <t>2ème Vendredi, 4ème Vendredi</t>
  </si>
  <si>
    <t>ASSOCIATION SOLIDARITE FAMILIALE MARSEILLAISE</t>
  </si>
  <si>
    <t>AU CŒUR DES FAMILLES</t>
  </si>
  <si>
    <t>AUX PLAISIRS DES FAMILLES</t>
  </si>
  <si>
    <t>2ème Vendredi</t>
  </si>
  <si>
    <t>BEBOUS SANS SOUCI (LES)</t>
  </si>
  <si>
    <t>BETEL France</t>
  </si>
  <si>
    <t>CANCER ESPOIR</t>
  </si>
  <si>
    <t>CARAVELLE (LA)</t>
  </si>
  <si>
    <t>CASCADE</t>
  </si>
  <si>
    <t>CASIM</t>
  </si>
  <si>
    <t>1er Jeudi, 3ème Jeudi</t>
  </si>
  <si>
    <t>CCAS AUBAGNE</t>
  </si>
  <si>
    <t>1er Mercredi, 3ème Mercredi</t>
  </si>
  <si>
    <t>CCAS D'AURIOL</t>
  </si>
  <si>
    <t>4ème Mardi</t>
  </si>
  <si>
    <t>CCAS DE CEYRESTE</t>
  </si>
  <si>
    <t>2ème Jeudi</t>
  </si>
  <si>
    <t>1er Mardi, 2ème Mardi</t>
  </si>
  <si>
    <t>CCAS ISTRES EPICERIE</t>
  </si>
  <si>
    <t>CCAS LA CIOTAT</t>
  </si>
  <si>
    <t>CENTRE ACCUEIL JANE PANNIER</t>
  </si>
  <si>
    <t>CENTRE SOCIO CULTUREL ENDOUME (Epicerie Solidaire)</t>
  </si>
  <si>
    <t>CFS - BEBES SOLIDAIRES</t>
  </si>
  <si>
    <t>CFS - COLLECTIF FRATERNITE SALONAISE</t>
  </si>
  <si>
    <t>CFS - DISTRIBUTION COLIS URGENCE</t>
  </si>
  <si>
    <t>CFS - EPICERIE SOCIALE SALON</t>
  </si>
  <si>
    <t>CFS - EPICERIE SOCIALE MIRAMAS</t>
  </si>
  <si>
    <t>CŒUR SUR LA MAIN (LE)</t>
  </si>
  <si>
    <t>CONGREGATION ARMEE DU SALUT CANEBIERE</t>
  </si>
  <si>
    <t>CROIX-ROUGE AIX EN PROVENCE</t>
  </si>
  <si>
    <t>CROIX-ROUGE ARLES</t>
  </si>
  <si>
    <t>CROIX-ROUGE AUBAGNE</t>
  </si>
  <si>
    <t>CROIX-ROUGE BELLE DE MAI</t>
  </si>
  <si>
    <t>CROIX-ROUGE BERNABO</t>
  </si>
  <si>
    <t>CROIX-ROUGE DU PANIER</t>
  </si>
  <si>
    <t>1er Lundi, 4ème Lundi</t>
  </si>
  <si>
    <t>CROIX-ROUGE ETANG DE BERRE - ROGNAC</t>
  </si>
  <si>
    <t>2ème Mardi, 4ème Mardi</t>
  </si>
  <si>
    <t>CROIX-ROUGE LA CIOTAT</t>
  </si>
  <si>
    <t>CROIX-ROUGE LES CAILLOLS</t>
  </si>
  <si>
    <t>2ème Jeudi, 4ème Jeudi</t>
  </si>
  <si>
    <t>CROIX-ROUGE MARIGNANE</t>
  </si>
  <si>
    <t>1er Lundi, 3ème Lundi</t>
  </si>
  <si>
    <t>CROIX-ROUGE MARTIGUES</t>
  </si>
  <si>
    <t>CROIX-ROUGE PORT ST LOUIS</t>
  </si>
  <si>
    <t>CROIX-ROUGE SAMU SOCIAL</t>
  </si>
  <si>
    <t>DEBROUILL'ART</t>
  </si>
  <si>
    <t>DYHIA (ASSOC. Socio culturelle)</t>
  </si>
  <si>
    <t>ECE/SUD ACTIONS SOLIDARITE</t>
  </si>
  <si>
    <t>EDUCATION POPULAIRE ST MARC</t>
  </si>
  <si>
    <t>EMMAUS POINTE ROUGE</t>
  </si>
  <si>
    <t>ENFANTS D'AUJOURD'HUI MONDE DE DEMAIN</t>
  </si>
  <si>
    <t>2ème Mercredi, 4ème Mercredi</t>
  </si>
  <si>
    <t>ENFANTS SOL EN SI</t>
  </si>
  <si>
    <t>EQUIPES ST VINCENT LA VALBARELLE</t>
  </si>
  <si>
    <t>EQUIPES ST VINCENT MARSEILLE VILLE AUSTERLITZ</t>
  </si>
  <si>
    <t>EQUIPES ST VINCENT MARTIGUES -Centre St Vincent de Paul</t>
  </si>
  <si>
    <t>EQUIPES ST VINCENT ND DES NEIGES</t>
  </si>
  <si>
    <t>EQUIPES ST VINCENT PONT DE VIVAUX</t>
  </si>
  <si>
    <t>EQUIPES ST VINCENT SACRE CŒUR</t>
  </si>
  <si>
    <t>ESPACE SOLIDARITE ROGNAC</t>
  </si>
  <si>
    <t>n'a pas droit aux produits Aide Publique et Epiceries Sociales</t>
  </si>
  <si>
    <t>ESPERANCE SOLIDARITE</t>
  </si>
  <si>
    <t>ESQUINETO (L')</t>
  </si>
  <si>
    <t>FAMILLES RURALES LAMBESC</t>
  </si>
  <si>
    <t>FEMMES SOLIDARITES</t>
  </si>
  <si>
    <t>FIL DE SOIE (LE)</t>
  </si>
  <si>
    <t>FLEUR</t>
  </si>
  <si>
    <t>FONDATION ABBE PIERRE - BOUTIQUE DE LA SOLIDARITE</t>
  </si>
  <si>
    <t>FRATERNITE BELLE DE MAI</t>
  </si>
  <si>
    <t>4ème Lundi</t>
  </si>
  <si>
    <t>HAMEAU (LE) - FONDATION DE L'ARMEE DU SALUT</t>
  </si>
  <si>
    <t>HOSPITALITE POUR LES FEMMES</t>
  </si>
  <si>
    <t>3ème Mercredi</t>
  </si>
  <si>
    <t>LE MARABOUT HAS</t>
  </si>
  <si>
    <t>LE MASCARET HAS</t>
  </si>
  <si>
    <t xml:space="preserve"> 1er Jeudi et 3ème Jeudi</t>
  </si>
  <si>
    <t>LINA AIDE ET ASSOCIATION SOLIDAIRE</t>
  </si>
  <si>
    <t>MAAVAR MARSEILLE (epicerie)</t>
  </si>
  <si>
    <t>MAAVAR MARSEILLE (restaurant)</t>
  </si>
  <si>
    <t>MAINS UNIES (LES)</t>
  </si>
  <si>
    <t>MARIANNES DE ST JOSEPH (LES)</t>
  </si>
  <si>
    <t>MARSEILLAISES EN MARCHE (LES)</t>
  </si>
  <si>
    <t>MEDECINS DU MONDE</t>
  </si>
  <si>
    <t>MOUVEMENT FEMMES FAMILLES</t>
  </si>
  <si>
    <t>NOMADES CELESTES (LES)</t>
  </si>
  <si>
    <t>ŒUVRE DES PRISONS (L')</t>
  </si>
  <si>
    <t>ŒUVRE ST VINCENT DE PAUL - MISSION DE France</t>
  </si>
  <si>
    <t>PALABRAS ANDALOUSA</t>
  </si>
  <si>
    <t>PANIERS DU CHABAT (LES)</t>
  </si>
  <si>
    <t>PETITS FRERES DES PAUVRES (LES)</t>
  </si>
  <si>
    <t>PPIM MERMOZ (PASSERELLES POUR L'INSERTION)</t>
  </si>
  <si>
    <t>PREVENTION ET SOINS DES ADDICTIONS (PSA) - LE SLEEP IN</t>
  </si>
  <si>
    <t>ROIS MAGES (LES)</t>
  </si>
  <si>
    <t>SAMU SOCIAL</t>
  </si>
  <si>
    <t>SARA - HUDA</t>
  </si>
  <si>
    <t>SARA - SHAS</t>
  </si>
  <si>
    <t>SARA LE MERLAN</t>
  </si>
  <si>
    <t>1er Jeudi, 2ème Jeudi, 4ème Jeudi</t>
  </si>
  <si>
    <t>SCHILO ASSOCIATION (LE)</t>
  </si>
  <si>
    <t>1er Vendredi, 3ème Vendredi</t>
  </si>
  <si>
    <t>SECOURS CATHOLIQUE ACCUEIL MOBILE</t>
  </si>
  <si>
    <t>SECOURS CATHOLIQUE AIX</t>
  </si>
  <si>
    <t>SECOURS CATHOLIQUE AURIOL</t>
  </si>
  <si>
    <t>SECOURS CATHOLIQUE GREASQUE</t>
  </si>
  <si>
    <t>SECOURS CATHOLIQUE LA CIOTAT</t>
  </si>
  <si>
    <t>SECOURS CATHOLIQUE LA ROSE</t>
  </si>
  <si>
    <t>SECOURS CATHOLIQUE LES CAILLOLS</t>
  </si>
  <si>
    <t>SECOURS CATHOLIQUE MARTIGUES</t>
  </si>
  <si>
    <t>SECOURS CATHOLIQUE SACRE CŒUR SAINT-JOSEPH</t>
  </si>
  <si>
    <t>SECOURS CATHOLIQUE SAINTE MARGUERITE</t>
  </si>
  <si>
    <t>SOLEIL DU SUD POUR TOUS</t>
  </si>
  <si>
    <t>SOLIDARITES AU CŒUR DE MARSEILLE</t>
  </si>
  <si>
    <t>SOURCE DE VIE</t>
  </si>
  <si>
    <t>4ème Vendredi</t>
  </si>
  <si>
    <t>SSVP AIX EN PROVENCE</t>
  </si>
  <si>
    <t>SSVP EGUILLES</t>
  </si>
  <si>
    <t>SSVP MAZARGUES SAINT ROCH</t>
  </si>
  <si>
    <t>SSVP SAINT BARNABE</t>
  </si>
  <si>
    <t>SSVP SAINT FRANCOIS D'ASSISE MARIGNANE</t>
  </si>
  <si>
    <t>SSVP SAINT GINIEZ</t>
  </si>
  <si>
    <t>SSVP SAINT JEAN BOSCO</t>
  </si>
  <si>
    <t>SSVP SAINT JOSEPH - SAINT PHILIPPE</t>
  </si>
  <si>
    <t>SSVP SAINTE ANNE</t>
  </si>
  <si>
    <t>SSVP SAINTE RITA</t>
  </si>
  <si>
    <t>STATION LUMIERE</t>
  </si>
  <si>
    <t>TIPI (LE)</t>
  </si>
  <si>
    <t>URGENCES ET SOLIDARITES</t>
  </si>
  <si>
    <t>ASSOCIATION INDIGENES</t>
  </si>
  <si>
    <t>PATES</t>
  </si>
  <si>
    <t>BRISANT DES CHAINES</t>
  </si>
  <si>
    <t>CENTRE SOCIAL LA GAVOTTE</t>
  </si>
  <si>
    <t>REBONDIR 13</t>
  </si>
  <si>
    <t>Poids brut du colis</t>
  </si>
  <si>
    <r>
      <t>D</t>
    </r>
    <r>
      <rPr>
        <sz val="14"/>
        <color rgb="FF000000"/>
        <rFont val="Calibri"/>
        <family val="2"/>
        <charset val="1"/>
      </rPr>
      <t xml:space="preserve">ate de </t>
    </r>
    <r>
      <rPr>
        <b/>
        <sz val="14"/>
        <color rgb="FFFF0000"/>
        <rFont val="Calibri"/>
        <family val="2"/>
        <charset val="1"/>
      </rPr>
      <t>D</t>
    </r>
    <r>
      <rPr>
        <sz val="14"/>
        <color rgb="FF000000"/>
        <rFont val="Calibri"/>
        <family val="2"/>
        <charset val="1"/>
      </rPr>
      <t xml:space="preserve">urabilité </t>
    </r>
    <r>
      <rPr>
        <b/>
        <sz val="14"/>
        <color rgb="FFFF0000"/>
        <rFont val="Calibri"/>
        <family val="2"/>
        <charset val="1"/>
      </rPr>
      <t>M</t>
    </r>
    <r>
      <rPr>
        <sz val="14"/>
        <color rgb="FF000000"/>
        <rFont val="Calibri"/>
        <family val="2"/>
        <charset val="1"/>
      </rPr>
      <t>inimale (indiquée seulement si courte ou dépassée)</t>
    </r>
  </si>
  <si>
    <t>Certains produits peuvent avoir une DDM dépassée. 
Ce n'est pas une Date Limite de Consommation (DLC).</t>
  </si>
  <si>
    <t xml:space="preserve">NOTA : </t>
  </si>
  <si>
    <t>DDM :</t>
  </si>
  <si>
    <t>AFIDAP</t>
  </si>
  <si>
    <t>U.H.U. SOS ARMEE DU SALUT</t>
  </si>
  <si>
    <t>AVENIR (L') DE NOS ENFANTS</t>
  </si>
  <si>
    <t>MARSEILLE SOLIDARITE</t>
  </si>
  <si>
    <t>FEMMES DEU MONDE</t>
  </si>
  <si>
    <t>PRODUITS FRAIS A VOTRE DISPOSITION TOUS LES JOURS, SELON ARRIVAGE : Viennoiserie, produits laitiers, charcuterie, sandwiches (sacs isothermes obligatoires), fruits et légumes…</t>
  </si>
  <si>
    <t>EPICERIE DU PAYS D'ARLES</t>
  </si>
  <si>
    <r>
      <t xml:space="preserve">Pour votre information et pour que vous puissiez dimensionner la taille de vos glaciaires, voici, ci-contre la liste des surgelés ES, AP et Industriels que vous pourrez prendre à la Banque Alimentaire 13. 
</t>
    </r>
    <r>
      <rPr>
        <b/>
        <sz val="16"/>
        <color rgb="FFFF0000"/>
        <rFont val="Calibri"/>
        <family val="2"/>
        <charset val="1"/>
      </rPr>
      <t>Ces produits ne peuvent pas être réservés à partir de votre bon de commande.</t>
    </r>
  </si>
  <si>
    <t>SURGELES EPICERIES SOCIALES, INDUSTRIELS et EUROPE (AP) 
en quantité pour 100 personnes</t>
  </si>
  <si>
    <t>Indus
(en Kg)</t>
  </si>
  <si>
    <t>AP ou ES
(colis)</t>
  </si>
  <si>
    <r>
      <t>Poids Max pour votre association (</t>
    </r>
    <r>
      <rPr>
        <b/>
        <u/>
        <sz val="14"/>
        <color rgb="FF000000"/>
        <rFont val="Calibri"/>
        <family val="2"/>
        <charset val="1"/>
      </rPr>
      <t xml:space="preserve">en Kg </t>
    </r>
    <r>
      <rPr>
        <b/>
        <sz val="14"/>
        <color rgb="FF000000"/>
        <rFont val="Calibri"/>
        <family val="2"/>
        <charset val="1"/>
      </rPr>
      <t>)</t>
    </r>
  </si>
  <si>
    <t>Poids Max en Kg pour 100p.</t>
  </si>
  <si>
    <t>SARA FONSCOLOMBE</t>
  </si>
  <si>
    <t>SARA L'INSERTION</t>
  </si>
  <si>
    <t>PRESENT POUR VOUS</t>
  </si>
  <si>
    <t>Tous les Mardi et Jeudi AM</t>
  </si>
  <si>
    <t>CROIX-ROUGE SENAS</t>
  </si>
  <si>
    <t>ASSO FAMILIALE LAIQUE 13</t>
  </si>
  <si>
    <t>Attention : Aucune commande ne sera prise par téléphone.</t>
  </si>
  <si>
    <t xml:space="preserve">Pour savoir si votre bon de commande a été pris en compte ou que votre commande soit prête  :
Si vous avez un problème pour remplir le fichier du bon de commande.
</t>
  </si>
  <si>
    <t>04.91.45.60.26
04.91.45.60.16</t>
  </si>
  <si>
    <t>ORDRE DE MALTE</t>
  </si>
  <si>
    <r>
      <t xml:space="preserve">Poisson - 1 Pack = 4,22 Kg- </t>
    </r>
    <r>
      <rPr>
        <b/>
        <sz val="12"/>
        <color rgb="FFFF0066"/>
        <rFont val="Calibri"/>
        <family val="2"/>
        <charset val="1"/>
      </rPr>
      <t>Aide Publique 2017</t>
    </r>
  </si>
  <si>
    <t>4630089</t>
  </si>
  <si>
    <t>Escalope de poulet UE18</t>
  </si>
  <si>
    <t>4230089</t>
  </si>
  <si>
    <t>Lasagnes saumon épinards UE18</t>
  </si>
  <si>
    <t>2510001</t>
  </si>
  <si>
    <t>ACSC GERMAIN NOUVEAU - HDJ (Ancien Collectif Germain Nouveau)</t>
  </si>
  <si>
    <t>FEMMES SOLIDARITES BRICARDE</t>
  </si>
  <si>
    <t>1110001</t>
  </si>
  <si>
    <t>AIDES AUX JEUNES TRAVAILLEURS</t>
  </si>
  <si>
    <t xml:space="preserve">Chaque Mardi, chaque Vendredi, 2ème Jeudi </t>
  </si>
  <si>
    <t>Chaque Mardi</t>
  </si>
  <si>
    <t>Chaque Jeudi</t>
  </si>
  <si>
    <t>SARA LOGISOL SENAC</t>
  </si>
  <si>
    <t>1er Vendredi, 3ème Mardi</t>
  </si>
  <si>
    <t>Chaque mardi et jeudi</t>
  </si>
  <si>
    <t>Chaque mercredi</t>
  </si>
  <si>
    <t>1er Vendredi, 4ème Vendredi</t>
  </si>
  <si>
    <t>1er, 2ème et 3ème vendredi</t>
  </si>
  <si>
    <t>2ème lundi</t>
  </si>
  <si>
    <t>1er et 3ème Mercredi, ts les mardis et jeudis</t>
  </si>
  <si>
    <t>CCAS ST CANNAT</t>
  </si>
  <si>
    <t>Màj produits :</t>
  </si>
  <si>
    <t>Màj assos :</t>
  </si>
  <si>
    <t>2ème Mardi, 3ème &amp; 4ème Mercredi</t>
  </si>
  <si>
    <t>AGIR France</t>
  </si>
  <si>
    <t>Chaque Lundi StA, chaque Mercredi MRS</t>
  </si>
  <si>
    <t>FAMILLE HORIZON</t>
  </si>
  <si>
    <t>1er lundi a/m</t>
  </si>
  <si>
    <t>SEC le 4ème Jeudi, FRAIS ts les lundi</t>
  </si>
  <si>
    <t>1er Vendredi matin</t>
  </si>
  <si>
    <t>SARA ADJ CRIMEE</t>
  </si>
  <si>
    <t>ts les lundi mat. &amp; ts les jeudi mat.</t>
  </si>
  <si>
    <t>ts les Mardi mat. &amp; 1er Mercredi a/m</t>
  </si>
  <si>
    <t>ACPM Pause toit ACPM</t>
  </si>
  <si>
    <t>EMMAUS COLLECTIF 59 ST JUST</t>
  </si>
  <si>
    <t>à définir</t>
  </si>
  <si>
    <r>
      <t xml:space="preserve">Merci de nous envoyer votre bon de commande, au minimum, </t>
    </r>
    <r>
      <rPr>
        <b/>
        <u/>
        <sz val="20"/>
        <color rgb="FFFFFFFF"/>
        <rFont val="Calibri"/>
        <family val="2"/>
        <charset val="1"/>
      </rPr>
      <t>10 jours avant votre passage</t>
    </r>
    <r>
      <rPr>
        <b/>
        <sz val="20"/>
        <color rgb="FFFFFFFF"/>
        <rFont val="Calibri"/>
        <family val="2"/>
        <charset val="1"/>
      </rPr>
      <t xml:space="preserve"> à la BA13.</t>
    </r>
  </si>
  <si>
    <r>
      <t xml:space="preserve">Merci d’avance de </t>
    </r>
    <r>
      <rPr>
        <b/>
        <u/>
        <sz val="18"/>
        <color rgb="FF000000"/>
        <rFont val="Calibri"/>
        <family val="2"/>
        <charset val="1"/>
      </rPr>
      <t>bien vouloir respecter le calendrier de passage</t>
    </r>
    <r>
      <rPr>
        <sz val="18"/>
        <color rgb="FF000000"/>
        <rFont val="Calibri"/>
        <family val="2"/>
        <charset val="1"/>
      </rPr>
      <t xml:space="preserve"> 
et de </t>
    </r>
    <r>
      <rPr>
        <b/>
        <u/>
        <sz val="18"/>
        <color rgb="FF000000"/>
        <rFont val="Calibri"/>
        <family val="2"/>
        <charset val="1"/>
      </rPr>
      <t>nous avertir si vous souhaitez changer</t>
    </r>
    <r>
      <rPr>
        <sz val="18"/>
        <color rgb="FF000000"/>
        <rFont val="Calibri"/>
        <family val="2"/>
        <charset val="1"/>
      </rPr>
      <t xml:space="preserve"> votre jour de passage.</t>
    </r>
  </si>
  <si>
    <t>ADPL MARTIGUES EPICERIE SOCIALE</t>
  </si>
  <si>
    <t>1er &amp; 3ème Lundi mat.</t>
  </si>
  <si>
    <t>4ème jeudi mat.</t>
  </si>
  <si>
    <t>2ème &amp; 4ème Mercredi mat.</t>
  </si>
  <si>
    <r>
      <t>Certains des produits énoncés ci-dessous peuvent être à DDM (D</t>
    </r>
    <r>
      <rPr>
        <b/>
        <sz val="26"/>
        <rFont val="Calibri"/>
        <family val="2"/>
        <charset val="1"/>
      </rPr>
      <t>ate de</t>
    </r>
    <r>
      <rPr>
        <b/>
        <sz val="26"/>
        <color rgb="FFFF0000"/>
        <rFont val="Calibri"/>
        <family val="2"/>
        <charset val="1"/>
      </rPr>
      <t xml:space="preserve"> D</t>
    </r>
    <r>
      <rPr>
        <b/>
        <sz val="26"/>
        <rFont val="Calibri"/>
        <family val="2"/>
        <charset val="1"/>
      </rPr>
      <t>urabilité</t>
    </r>
    <r>
      <rPr>
        <b/>
        <sz val="26"/>
        <color rgb="FFFF0000"/>
        <rFont val="Calibri"/>
        <family val="2"/>
        <charset val="1"/>
      </rPr>
      <t xml:space="preserve"> M</t>
    </r>
    <r>
      <rPr>
        <b/>
        <sz val="26"/>
        <rFont val="Calibri"/>
        <family val="2"/>
        <charset val="1"/>
      </rPr>
      <t>inimale</t>
    </r>
    <r>
      <rPr>
        <b/>
        <sz val="26"/>
        <color rgb="FFFF0000"/>
        <rFont val="Calibri"/>
        <family val="2"/>
        <charset val="1"/>
      </rPr>
      <t>) dépassée, mais sont consommables.</t>
    </r>
  </si>
  <si>
    <t>2ème Vendredi mat.</t>
  </si>
  <si>
    <t>1er Mercredi Mat.</t>
  </si>
  <si>
    <t>1 er &amp; 3ème Lundi mat.</t>
  </si>
  <si>
    <t>LA MARMOTTE DE MARSEILLE 13</t>
  </si>
  <si>
    <t>RHVS COCO VELTEN SOS SOLIDARITÉ</t>
  </si>
  <si>
    <t>ts les mardi A/M</t>
  </si>
  <si>
    <t>1er, 2ème &amp; 3ème Vendredi Mat.</t>
  </si>
  <si>
    <t>CENTRE ACCUEIL JANE PANNIER CHRS CLAIRE JOIE</t>
  </si>
  <si>
    <t>Produits réservés aux Associations
Epicerie Sociale</t>
  </si>
  <si>
    <t>PELERINS EVANGELIQUES DE MIRAMAS (LES)</t>
  </si>
  <si>
    <t>ISTRES SOLIDARITE</t>
  </si>
  <si>
    <t>ACCUEIL (L')</t>
  </si>
  <si>
    <t>ESAIE 35</t>
  </si>
  <si>
    <t>PANIERS SOLIDAIRES (LES)</t>
  </si>
  <si>
    <t>MAISON D'ACCUEIL</t>
  </si>
  <si>
    <t>EPICERIE SOCIALE DES TOURS</t>
  </si>
  <si>
    <t>ETAPE (L')</t>
  </si>
  <si>
    <t>PANIERS SOLIDAIRES NA-Chato (LES)</t>
  </si>
  <si>
    <t>PANIERS SOLIDAIRES NA - BBT (LES)</t>
  </si>
  <si>
    <t>CCAS DE ROGNES</t>
  </si>
  <si>
    <t>CCAS DE ST ANDIOL</t>
  </si>
  <si>
    <t>CCAS LA FARE LES OLIVIERS</t>
  </si>
  <si>
    <t>CROIX-ROUGE ISTRES OUEST PROVENCE</t>
  </si>
  <si>
    <t>CROIX-ROUGE CHATEAURENARD</t>
  </si>
  <si>
    <t>2810011</t>
  </si>
  <si>
    <t>2ème lundi A/M</t>
  </si>
  <si>
    <t>4ème mardi A/M</t>
  </si>
  <si>
    <t>GROUPE SOS SOLIDARITE POINT MARSEILLE</t>
  </si>
  <si>
    <t>1710199</t>
  </si>
  <si>
    <r>
      <t xml:space="preserve">Huile de tournesol  1 Col = 10 x 1 litre
</t>
    </r>
    <r>
      <rPr>
        <b/>
        <sz val="12"/>
        <color rgb="FFFF0066"/>
        <rFont val="Calibri"/>
        <family val="2"/>
        <charset val="1"/>
      </rPr>
      <t>Aide Publique 2019</t>
    </r>
  </si>
  <si>
    <t>70023</t>
  </si>
  <si>
    <t>CRF CENTRE DE DISTRIBUTION BAILLE</t>
  </si>
  <si>
    <t>2ème, 3ème et 4ème vendredi</t>
  </si>
  <si>
    <t>ACSC GERMAIN NOUVEAU - FRR (FAMIL REF REINST)</t>
  </si>
  <si>
    <t>Epicerie étudiants Frédéric OZANAM</t>
  </si>
  <si>
    <t>L’ESPOIR LA SELONNE Groupe SOS</t>
  </si>
  <si>
    <t>Comité d’aide personnes précaires et défavorisées</t>
  </si>
  <si>
    <t>1er &amp; 3ème Lundi</t>
  </si>
  <si>
    <t>0910099</t>
  </si>
  <si>
    <t>50017</t>
  </si>
  <si>
    <t>CHRS ECOLE ST LOUIS GROUPE SOS</t>
  </si>
  <si>
    <t>1er Jeudi A/M</t>
  </si>
  <si>
    <t>0410011</t>
  </si>
  <si>
    <t>CEREALES TTES SORTES</t>
  </si>
  <si>
    <r>
      <t>LAIT UHT UE19  1 Col = 6L</t>
    </r>
    <r>
      <rPr>
        <sz val="12"/>
        <rFont val="Calibri"/>
        <family val="2"/>
        <charset val="1"/>
      </rPr>
      <t xml:space="preserve">
</t>
    </r>
    <r>
      <rPr>
        <b/>
        <sz val="12"/>
        <color rgb="FFFF0000"/>
        <rFont val="Calibri"/>
        <family val="2"/>
      </rPr>
      <t>Aide publique 2019</t>
    </r>
  </si>
  <si>
    <t>1910001</t>
  </si>
  <si>
    <t>SUCRE</t>
  </si>
  <si>
    <t>ASSIETTES BB</t>
  </si>
  <si>
    <t>4510001</t>
  </si>
  <si>
    <t>1410001</t>
  </si>
  <si>
    <t>2510061</t>
  </si>
  <si>
    <t>Produits réservés aux
Associations homologuées
Aide Publique Européenne</t>
  </si>
  <si>
    <t>COUP DE POUCE</t>
  </si>
  <si>
    <t>3ème Mardi mat.</t>
  </si>
  <si>
    <t>CALENDRIER DE PASSAGE 2020</t>
  </si>
  <si>
    <t>1er Mercredi mat.</t>
  </si>
  <si>
    <t>1er &amp; 3ème Jeudi mat.</t>
  </si>
  <si>
    <t>Gros sel 1 col = 12kg</t>
  </si>
  <si>
    <r>
      <t xml:space="preserve">POUSSES HARICOTS MUNGO
1 col = 12 boites = 6,0kg          </t>
    </r>
    <r>
      <rPr>
        <b/>
        <sz val="12"/>
        <rFont val="Calibri"/>
        <family val="2"/>
      </rPr>
      <t>DDM 12/2019</t>
    </r>
  </si>
  <si>
    <t>2ème Jeudi Mat.</t>
  </si>
  <si>
    <t>2ème et 4ème Mercredi Mat.</t>
  </si>
  <si>
    <t>ADRIM</t>
  </si>
  <si>
    <t>2ème Mardi a/m</t>
  </si>
  <si>
    <t>3ème Lundi Mat.</t>
  </si>
  <si>
    <t>1er &amp; 3ème Mercredi A/M</t>
  </si>
  <si>
    <t>2ème Mardi Mat.</t>
  </si>
  <si>
    <t>1010199</t>
  </si>
  <si>
    <r>
      <t xml:space="preserve">Farine  1 Col = 10 x 1kg
</t>
    </r>
    <r>
      <rPr>
        <b/>
        <sz val="12"/>
        <color rgb="FFFF0066"/>
        <rFont val="Calibri"/>
        <family val="2"/>
        <charset val="1"/>
      </rPr>
      <t>Aide Publique 2019</t>
    </r>
  </si>
  <si>
    <t>4510183</t>
  </si>
  <si>
    <r>
      <t xml:space="preserve">Ratatouille 1 col = 12 x 375g
</t>
    </r>
    <r>
      <rPr>
        <b/>
        <sz val="12"/>
        <color theme="4" tint="-0.249977111117893"/>
        <rFont val="Calibri"/>
        <family val="2"/>
      </rPr>
      <t xml:space="preserve">CNES18 </t>
    </r>
    <r>
      <rPr>
        <sz val="12"/>
        <rFont val="Calibri"/>
        <family val="2"/>
      </rPr>
      <t>DDM</t>
    </r>
    <r>
      <rPr>
        <b/>
        <sz val="12"/>
        <rFont val="Calibri"/>
        <family val="2"/>
      </rPr>
      <t xml:space="preserve"> </t>
    </r>
    <r>
      <rPr>
        <sz val="12"/>
        <rFont val="Calibri"/>
        <family val="2"/>
      </rPr>
      <t>31/12/2021</t>
    </r>
  </si>
  <si>
    <t>4510073</t>
  </si>
  <si>
    <t>VENDREDI 13</t>
  </si>
  <si>
    <t>PRODUITS POUR TOUTES ASSOCIATIONS</t>
  </si>
  <si>
    <t>2ème &amp; 4ème Mercredi Mat.</t>
  </si>
  <si>
    <t>LA CARAVELLE 2</t>
  </si>
  <si>
    <t>1er Mardi mat.</t>
  </si>
  <si>
    <t>AGORAE-FAMI</t>
  </si>
  <si>
    <t>1er &amp; 2ème Vendredi Mat.</t>
  </si>
  <si>
    <t>PETITS POTS BB</t>
  </si>
  <si>
    <t>4910099</t>
  </si>
  <si>
    <r>
      <t xml:space="preserve">Thon au naturel  1 Col = 24 x 140 g net égoutté
</t>
    </r>
    <r>
      <rPr>
        <b/>
        <sz val="12"/>
        <color rgb="FFFF0066"/>
        <rFont val="Calibri"/>
        <family val="2"/>
        <charset val="1"/>
      </rPr>
      <t>Aide Publique 2019</t>
    </r>
  </si>
  <si>
    <t>1er &amp; 4ème Jeudi</t>
  </si>
  <si>
    <t>1110499</t>
  </si>
  <si>
    <r>
      <t xml:space="preserve">Coquillettes  1 Col = 20x500g
</t>
    </r>
    <r>
      <rPr>
        <b/>
        <sz val="12"/>
        <color rgb="FFFF0066"/>
        <rFont val="Calibri"/>
        <family val="2"/>
        <charset val="1"/>
      </rPr>
      <t>Aide Publique 2019</t>
    </r>
  </si>
  <si>
    <t>4510199</t>
  </si>
  <si>
    <r>
      <t xml:space="preserve">Ratatouille  1 Col = 12 x 375 g
</t>
    </r>
    <r>
      <rPr>
        <b/>
        <sz val="12"/>
        <color rgb="FFFF0066"/>
        <rFont val="Calibri"/>
        <family val="2"/>
        <charset val="1"/>
      </rPr>
      <t>Aide Publique 2019</t>
    </r>
  </si>
  <si>
    <t>4910001</t>
  </si>
  <si>
    <t>SARDINE
1 col = 10kg</t>
  </si>
  <si>
    <t>1110051</t>
  </si>
  <si>
    <t>Riz</t>
  </si>
  <si>
    <t>Perrier  1col = 15kg</t>
  </si>
  <si>
    <t>Haricots verts 1 col = 12 x 800g
CNES17 DDM 31/08/2021</t>
  </si>
</sst>
</file>

<file path=xl/styles.xml><?xml version="1.0" encoding="utf-8"?>
<styleSheet xmlns="http://schemas.openxmlformats.org/spreadsheetml/2006/main">
  <numFmts count="5">
    <numFmt numFmtId="164" formatCode="0.0&quot; Kg&quot;"/>
    <numFmt numFmtId="165" formatCode="0&quot; Kg&quot;"/>
    <numFmt numFmtId="166" formatCode="#,##0.000&quot; Kg&quot;"/>
    <numFmt numFmtId="167" formatCode="[$-40C]d\ mmmm\ yyyy;@"/>
    <numFmt numFmtId="168" formatCode="dddd&quot;, &quot;dd\ mmmm\ yyyy"/>
  </numFmts>
  <fonts count="46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24"/>
      <color rgb="FF000000"/>
      <name val="Calibri"/>
      <family val="2"/>
      <charset val="1"/>
    </font>
    <font>
      <b/>
      <sz val="16"/>
      <color rgb="FF000000"/>
      <name val="Calibri"/>
      <family val="2"/>
      <charset val="1"/>
    </font>
    <font>
      <sz val="14"/>
      <color rgb="FF000000"/>
      <name val="Calibri"/>
      <family val="2"/>
      <charset val="1"/>
    </font>
    <font>
      <b/>
      <sz val="12"/>
      <color rgb="FFFF0000"/>
      <name val="Calibri"/>
      <family val="2"/>
      <charset val="1"/>
    </font>
    <font>
      <b/>
      <sz val="14"/>
      <color rgb="FF000000"/>
      <name val="Calibri"/>
      <family val="2"/>
      <charset val="1"/>
    </font>
    <font>
      <b/>
      <sz val="14"/>
      <color rgb="FF0000FF"/>
      <name val="Calibri"/>
      <family val="2"/>
      <charset val="1"/>
    </font>
    <font>
      <sz val="12"/>
      <color rgb="FF000000"/>
      <name val="Calibri"/>
      <family val="2"/>
      <charset val="1"/>
    </font>
    <font>
      <u/>
      <sz val="14"/>
      <color rgb="FF0000FF"/>
      <name val="Calibri"/>
      <family val="2"/>
      <charset val="1"/>
    </font>
    <font>
      <u/>
      <sz val="11"/>
      <color rgb="FF0000FF"/>
      <name val="Calibri"/>
      <family val="2"/>
      <charset val="1"/>
    </font>
    <font>
      <b/>
      <sz val="12"/>
      <color rgb="FF000000"/>
      <name val="Calibri"/>
      <family val="2"/>
      <charset val="1"/>
    </font>
    <font>
      <sz val="16"/>
      <color rgb="FF000000"/>
      <name val="Calibri"/>
      <family val="2"/>
      <charset val="1"/>
    </font>
    <font>
      <b/>
      <sz val="16"/>
      <color rgb="FF0000FF"/>
      <name val="Calibri"/>
      <family val="2"/>
      <charset val="1"/>
    </font>
    <font>
      <sz val="24"/>
      <name val="Calibri"/>
      <family val="2"/>
      <charset val="1"/>
    </font>
    <font>
      <b/>
      <sz val="26"/>
      <color rgb="FF000000"/>
      <name val="Calibri"/>
      <family val="2"/>
      <charset val="1"/>
    </font>
    <font>
      <b/>
      <u/>
      <sz val="14"/>
      <color rgb="FFFF0000"/>
      <name val="Calibri"/>
      <family val="2"/>
      <charset val="1"/>
    </font>
    <font>
      <sz val="14"/>
      <color rgb="FF0000FF"/>
      <name val="Calibri"/>
      <family val="2"/>
      <charset val="1"/>
    </font>
    <font>
      <b/>
      <i/>
      <sz val="14"/>
      <color rgb="FF000000"/>
      <name val="Calibri"/>
      <family val="2"/>
      <charset val="1"/>
    </font>
    <font>
      <b/>
      <u/>
      <sz val="14"/>
      <color rgb="FF000000"/>
      <name val="Calibri"/>
      <family val="2"/>
      <charset val="1"/>
    </font>
    <font>
      <sz val="14"/>
      <name val="Arial"/>
      <family val="2"/>
      <charset val="1"/>
    </font>
    <font>
      <sz val="12"/>
      <name val="Calibri"/>
      <family val="2"/>
      <charset val="1"/>
    </font>
    <font>
      <b/>
      <sz val="12"/>
      <color rgb="FFFF0066"/>
      <name val="Calibri"/>
      <family val="2"/>
      <charset val="1"/>
    </font>
    <font>
      <sz val="10"/>
      <name val="Arial"/>
      <family val="2"/>
      <charset val="1"/>
    </font>
    <font>
      <sz val="18"/>
      <name val="Calibri"/>
      <family val="2"/>
      <charset val="1"/>
    </font>
    <font>
      <b/>
      <sz val="24"/>
      <color rgb="FF000000"/>
      <name val="Calibri"/>
      <family val="2"/>
      <charset val="1"/>
    </font>
    <font>
      <b/>
      <sz val="18"/>
      <color rgb="FF000000"/>
      <name val="Calibri"/>
      <family val="2"/>
      <charset val="1"/>
    </font>
    <font>
      <sz val="18"/>
      <color rgb="FF000000"/>
      <name val="Calibri"/>
      <family val="2"/>
      <charset val="1"/>
    </font>
    <font>
      <b/>
      <sz val="14"/>
      <color rgb="FFFF0000"/>
      <name val="Calibri"/>
      <family val="2"/>
      <charset val="1"/>
    </font>
    <font>
      <sz val="16"/>
      <color rgb="FF0000FF"/>
      <name val="Calibri"/>
      <family val="2"/>
      <charset val="1"/>
    </font>
    <font>
      <b/>
      <sz val="22"/>
      <name val="Calibri"/>
      <family val="2"/>
      <charset val="1"/>
    </font>
    <font>
      <sz val="11"/>
      <name val="Calibri"/>
      <family val="2"/>
      <charset val="1"/>
    </font>
    <font>
      <b/>
      <sz val="12"/>
      <color rgb="FFFF0000"/>
      <name val="Calibri"/>
      <family val="2"/>
    </font>
    <font>
      <b/>
      <sz val="16"/>
      <color rgb="FFFF0000"/>
      <name val="Calibri"/>
      <family val="2"/>
      <charset val="1"/>
    </font>
    <font>
      <sz val="14"/>
      <color theme="0"/>
      <name val="Calibri"/>
      <family val="2"/>
      <charset val="1"/>
    </font>
    <font>
      <sz val="12"/>
      <color theme="0"/>
      <name val="Calibri"/>
      <family val="2"/>
      <charset val="1"/>
    </font>
    <font>
      <sz val="11"/>
      <color theme="0"/>
      <name val="Calibri"/>
      <family val="2"/>
      <charset val="1"/>
    </font>
    <font>
      <b/>
      <sz val="20"/>
      <color rgb="FFFFFFFF"/>
      <name val="Calibri"/>
      <family val="2"/>
      <charset val="1"/>
    </font>
    <font>
      <b/>
      <u/>
      <sz val="20"/>
      <color rgb="FFFFFFFF"/>
      <name val="Calibri"/>
      <family val="2"/>
      <charset val="1"/>
    </font>
    <font>
      <b/>
      <u/>
      <sz val="18"/>
      <color rgb="FF000000"/>
      <name val="Calibri"/>
      <family val="2"/>
      <charset val="1"/>
    </font>
    <font>
      <b/>
      <sz val="26"/>
      <color rgb="FFFF0000"/>
      <name val="Calibri"/>
      <family val="2"/>
      <charset val="1"/>
    </font>
    <font>
      <b/>
      <sz val="26"/>
      <name val="Calibri"/>
      <family val="2"/>
      <charset val="1"/>
    </font>
    <font>
      <b/>
      <sz val="18"/>
      <color rgb="FF000000"/>
      <name val="Calibri"/>
      <family val="2"/>
    </font>
    <font>
      <b/>
      <sz val="12"/>
      <name val="Calibri"/>
      <family val="2"/>
    </font>
    <font>
      <b/>
      <sz val="12"/>
      <color theme="4" tint="-0.249977111117893"/>
      <name val="Calibri"/>
      <family val="2"/>
    </font>
    <font>
      <sz val="12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CC99"/>
        <bgColor rgb="FFD9D9D9"/>
      </patternFill>
    </fill>
    <fill>
      <patternFill patternType="solid">
        <fgColor rgb="FFFFC000"/>
        <bgColor rgb="FFFF9900"/>
      </patternFill>
    </fill>
    <fill>
      <patternFill patternType="solid">
        <fgColor rgb="FFFF0000"/>
        <bgColor rgb="FFFF0066"/>
      </patternFill>
    </fill>
    <fill>
      <patternFill patternType="solid">
        <fgColor rgb="FF92D050"/>
        <bgColor rgb="FFA6A6A6"/>
      </patternFill>
    </fill>
    <fill>
      <patternFill patternType="solid">
        <fgColor rgb="FFA6A6A6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rgb="FFFF6699"/>
        <bgColor rgb="FFFF3399"/>
      </patternFill>
    </fill>
    <fill>
      <patternFill patternType="solid">
        <fgColor rgb="FFD9D9D9"/>
        <bgColor rgb="FFC0C0C0"/>
      </patternFill>
    </fill>
    <fill>
      <patternFill patternType="solid">
        <fgColor theme="3" tint="0.79998168889431442"/>
        <bgColor rgb="FFFF9900"/>
      </patternFill>
    </fill>
    <fill>
      <patternFill patternType="solid">
        <fgColor rgb="FFFF0000"/>
        <bgColor rgb="FFC0C0C0"/>
      </patternFill>
    </fill>
    <fill>
      <patternFill patternType="solid">
        <fgColor theme="6" tint="0.59999389629810485"/>
        <bgColor indexed="64"/>
      </patternFill>
    </fill>
  </fills>
  <borders count="4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indexed="64"/>
      </right>
      <top/>
      <bottom/>
      <diagonal/>
    </border>
    <border>
      <left style="medium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10" fillId="0" borderId="0" applyBorder="0" applyProtection="0"/>
    <xf numFmtId="0" fontId="23" fillId="0" borderId="0"/>
    <xf numFmtId="0" fontId="23" fillId="0" borderId="0"/>
  </cellStyleXfs>
  <cellXfs count="200">
    <xf numFmtId="0" fontId="0" fillId="0" borderId="0" xfId="0"/>
    <xf numFmtId="0" fontId="0" fillId="0" borderId="0" xfId="0" applyProtection="1"/>
    <xf numFmtId="0" fontId="1" fillId="0" borderId="0" xfId="0" applyFont="1" applyProtection="1"/>
    <xf numFmtId="0" fontId="2" fillId="0" borderId="0" xfId="0" applyFont="1" applyProtection="1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wrapText="1"/>
    </xf>
    <xf numFmtId="0" fontId="8" fillId="0" borderId="0" xfId="0" applyFont="1" applyProtection="1"/>
    <xf numFmtId="0" fontId="9" fillId="0" borderId="0" xfId="1" applyFont="1" applyBorder="1" applyAlignment="1" applyProtection="1"/>
    <xf numFmtId="0" fontId="0" fillId="0" borderId="0" xfId="0" applyBorder="1" applyProtection="1"/>
    <xf numFmtId="0" fontId="8" fillId="0" borderId="0" xfId="0" applyFont="1" applyBorder="1" applyProtection="1"/>
    <xf numFmtId="0" fontId="0" fillId="0" borderId="0" xfId="0" applyFont="1" applyBorder="1" applyAlignment="1" applyProtection="1">
      <alignment horizontal="left"/>
    </xf>
    <xf numFmtId="0" fontId="4" fillId="0" borderId="0" xfId="0" applyFont="1" applyProtection="1"/>
    <xf numFmtId="0" fontId="14" fillId="0" borderId="9" xfId="0" applyFont="1" applyBorder="1" applyAlignment="1" applyProtection="1"/>
    <xf numFmtId="0" fontId="14" fillId="0" borderId="9" xfId="0" applyFont="1" applyBorder="1" applyAlignment="1" applyProtection="1">
      <alignment horizontal="right"/>
    </xf>
    <xf numFmtId="0" fontId="17" fillId="0" borderId="0" xfId="0" applyFont="1" applyBorder="1" applyAlignment="1" applyProtection="1">
      <alignment vertical="top" wrapText="1"/>
    </xf>
    <xf numFmtId="0" fontId="14" fillId="0" borderId="0" xfId="0" applyFont="1" applyBorder="1" applyAlignment="1" applyProtection="1">
      <alignment horizontal="center"/>
    </xf>
    <xf numFmtId="0" fontId="17" fillId="0" borderId="0" xfId="0" applyFont="1" applyBorder="1" applyAlignment="1" applyProtection="1">
      <alignment horizontal="left" vertical="top" wrapText="1"/>
    </xf>
    <xf numFmtId="0" fontId="0" fillId="2" borderId="0" xfId="0" applyFill="1" applyBorder="1" applyAlignment="1" applyProtection="1">
      <alignment horizontal="center" vertical="center" textRotation="90" wrapText="1"/>
    </xf>
    <xf numFmtId="0" fontId="0" fillId="0" borderId="0" xfId="0" applyAlignment="1" applyProtection="1">
      <alignment vertical="center"/>
    </xf>
    <xf numFmtId="0" fontId="7" fillId="0" borderId="0" xfId="0" applyFont="1" applyAlignment="1" applyProtection="1">
      <alignment horizontal="right"/>
    </xf>
    <xf numFmtId="2" fontId="0" fillId="0" borderId="0" xfId="0" applyNumberFormat="1" applyProtection="1"/>
    <xf numFmtId="0" fontId="27" fillId="0" borderId="0" xfId="0" applyFont="1" applyProtection="1"/>
    <xf numFmtId="0" fontId="29" fillId="0" borderId="0" xfId="0" applyFont="1" applyBorder="1" applyAlignment="1" applyProtection="1">
      <alignment wrapText="1"/>
    </xf>
    <xf numFmtId="0" fontId="0" fillId="0" borderId="0" xfId="0" applyFont="1" applyProtection="1"/>
    <xf numFmtId="0" fontId="0" fillId="0" borderId="1" xfId="0" applyFont="1" applyBorder="1" applyProtection="1"/>
    <xf numFmtId="0" fontId="0" fillId="0" borderId="0" xfId="0" applyAlignment="1" applyProtection="1">
      <alignment horizontal="center" vertical="center"/>
    </xf>
    <xf numFmtId="0" fontId="31" fillId="0" borderId="0" xfId="0" applyFont="1" applyProtection="1"/>
    <xf numFmtId="0" fontId="31" fillId="0" borderId="1" xfId="0" applyFont="1" applyBorder="1" applyAlignment="1" applyProtection="1">
      <alignment horizontal="center" vertical="center"/>
    </xf>
    <xf numFmtId="0" fontId="0" fillId="0" borderId="0" xfId="0" applyAlignment="1" applyProtection="1">
      <alignment vertical="top"/>
    </xf>
    <xf numFmtId="0" fontId="7" fillId="0" borderId="0" xfId="0" applyFont="1" applyAlignment="1" applyProtection="1">
      <alignment horizontal="right" vertical="top"/>
    </xf>
    <xf numFmtId="166" fontId="4" fillId="0" borderId="11" xfId="0" applyNumberFormat="1" applyFont="1" applyBorder="1" applyAlignment="1" applyProtection="1">
      <alignment vertical="center"/>
    </xf>
    <xf numFmtId="166" fontId="7" fillId="0" borderId="0" xfId="0" applyNumberFormat="1" applyFont="1" applyAlignment="1" applyProtection="1">
      <alignment vertical="top"/>
    </xf>
    <xf numFmtId="166" fontId="7" fillId="0" borderId="0" xfId="0" applyNumberFormat="1" applyFont="1" applyProtection="1"/>
    <xf numFmtId="0" fontId="7" fillId="0" borderId="0" xfId="0" applyFont="1" applyAlignment="1" applyProtection="1">
      <alignment horizontal="right" vertical="center"/>
    </xf>
    <xf numFmtId="166" fontId="7" fillId="0" borderId="0" xfId="0" applyNumberFormat="1" applyFont="1" applyAlignment="1" applyProtection="1">
      <alignment vertical="center"/>
    </xf>
    <xf numFmtId="0" fontId="17" fillId="0" borderId="0" xfId="0" applyFont="1" applyBorder="1" applyAlignment="1" applyProtection="1">
      <alignment horizontal="right" vertical="top" wrapText="1"/>
    </xf>
    <xf numFmtId="49" fontId="4" fillId="0" borderId="0" xfId="0" applyNumberFormat="1" applyFont="1" applyBorder="1" applyAlignment="1" applyProtection="1">
      <alignment horizontal="right" vertical="center"/>
    </xf>
    <xf numFmtId="0" fontId="8" fillId="4" borderId="6" xfId="0" applyFont="1" applyFill="1" applyBorder="1" applyAlignment="1" applyProtection="1">
      <alignment vertical="top"/>
    </xf>
    <xf numFmtId="0" fontId="0" fillId="4" borderId="7" xfId="0" applyFill="1" applyBorder="1" applyAlignment="1" applyProtection="1">
      <alignment horizontal="left" vertical="top" wrapText="1"/>
    </xf>
    <xf numFmtId="0" fontId="35" fillId="12" borderId="3" xfId="0" applyFont="1" applyFill="1" applyBorder="1" applyProtection="1"/>
    <xf numFmtId="0" fontId="36" fillId="12" borderId="4" xfId="0" applyFont="1" applyFill="1" applyBorder="1" applyAlignment="1" applyProtection="1">
      <alignment horizontal="left"/>
    </xf>
    <xf numFmtId="0" fontId="31" fillId="0" borderId="2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left"/>
    </xf>
    <xf numFmtId="0" fontId="0" fillId="0" borderId="1" xfId="0" applyBorder="1" applyAlignment="1" applyProtection="1">
      <alignment horizontal="center" vertical="center"/>
    </xf>
    <xf numFmtId="0" fontId="0" fillId="0" borderId="1" xfId="0" applyBorder="1" applyProtection="1"/>
    <xf numFmtId="0" fontId="31" fillId="0" borderId="1" xfId="0" applyFont="1" applyBorder="1" applyAlignment="1" applyProtection="1">
      <alignment horizontal="left"/>
    </xf>
    <xf numFmtId="0" fontId="0" fillId="0" borderId="1" xfId="0" applyBorder="1" applyAlignment="1" applyProtection="1">
      <alignment horizontal="left"/>
    </xf>
    <xf numFmtId="0" fontId="3" fillId="0" borderId="0" xfId="0" applyFont="1" applyFill="1" applyBorder="1" applyAlignment="1" applyProtection="1">
      <alignment horizontal="center" vertical="center" textRotation="90" wrapText="1"/>
    </xf>
    <xf numFmtId="0" fontId="18" fillId="7" borderId="22" xfId="0" applyFont="1" applyFill="1" applyBorder="1" applyAlignment="1" applyProtection="1">
      <alignment horizontal="center" vertical="center"/>
    </xf>
    <xf numFmtId="0" fontId="4" fillId="7" borderId="22" xfId="0" applyFont="1" applyFill="1" applyBorder="1" applyAlignment="1" applyProtection="1">
      <alignment horizontal="justify" vertical="center"/>
    </xf>
    <xf numFmtId="0" fontId="6" fillId="6" borderId="22" xfId="0" applyFont="1" applyFill="1" applyBorder="1" applyAlignment="1" applyProtection="1">
      <alignment horizontal="justify" vertical="center"/>
    </xf>
    <xf numFmtId="0" fontId="18" fillId="7" borderId="23" xfId="0" applyFont="1" applyFill="1" applyBorder="1" applyAlignment="1" applyProtection="1">
      <alignment horizontal="center" vertical="center"/>
    </xf>
    <xf numFmtId="0" fontId="18" fillId="7" borderId="25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49" fontId="20" fillId="0" borderId="0" xfId="0" applyNumberFormat="1" applyFont="1" applyFill="1" applyBorder="1" applyAlignment="1" applyProtection="1">
      <alignment horizontal="center" vertical="center"/>
    </xf>
    <xf numFmtId="166" fontId="4" fillId="0" borderId="0" xfId="0" applyNumberFormat="1" applyFont="1" applyFill="1" applyBorder="1" applyAlignment="1" applyProtection="1">
      <alignment vertical="center"/>
    </xf>
    <xf numFmtId="0" fontId="0" fillId="0" borderId="0" xfId="0" applyFill="1" applyBorder="1" applyProtection="1"/>
    <xf numFmtId="0" fontId="11" fillId="0" borderId="16" xfId="0" applyFont="1" applyBorder="1" applyAlignment="1" applyProtection="1">
      <alignment horizontal="center" vertical="center"/>
    </xf>
    <xf numFmtId="49" fontId="8" fillId="0" borderId="10" xfId="0" applyNumberFormat="1" applyFont="1" applyBorder="1" applyAlignment="1" applyProtection="1">
      <alignment horizontal="center" vertical="center"/>
    </xf>
    <xf numFmtId="0" fontId="11" fillId="0" borderId="13" xfId="0" applyFont="1" applyBorder="1" applyAlignment="1" applyProtection="1">
      <alignment horizontal="center" vertical="center"/>
    </xf>
    <xf numFmtId="49" fontId="8" fillId="0" borderId="0" xfId="0" applyNumberFormat="1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left" vertical="center" wrapText="1"/>
    </xf>
    <xf numFmtId="49" fontId="11" fillId="0" borderId="0" xfId="0" applyNumberFormat="1" applyFont="1" applyFill="1" applyBorder="1" applyAlignment="1" applyProtection="1">
      <alignment horizontal="center" vertical="center"/>
    </xf>
    <xf numFmtId="166" fontId="8" fillId="0" borderId="0" xfId="0" applyNumberFormat="1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center" vertical="center"/>
    </xf>
    <xf numFmtId="1" fontId="6" fillId="0" borderId="0" xfId="0" applyNumberFormat="1" applyFont="1" applyFill="1" applyBorder="1" applyAlignment="1" applyProtection="1">
      <alignment horizontal="center" vertical="center"/>
    </xf>
    <xf numFmtId="0" fontId="11" fillId="0" borderId="15" xfId="0" applyFont="1" applyBorder="1" applyAlignment="1" applyProtection="1">
      <alignment horizontal="center" vertical="center"/>
    </xf>
    <xf numFmtId="0" fontId="11" fillId="0" borderId="16" xfId="0" applyFont="1" applyBorder="1" applyAlignment="1" applyProtection="1">
      <alignment vertical="center"/>
    </xf>
    <xf numFmtId="0" fontId="11" fillId="0" borderId="16" xfId="0" applyFont="1" applyBorder="1" applyAlignment="1" applyProtection="1">
      <alignment horizontal="center" vertical="center" wrapText="1"/>
    </xf>
    <xf numFmtId="0" fontId="11" fillId="0" borderId="17" xfId="0" applyFont="1" applyBorder="1" applyAlignment="1" applyProtection="1">
      <alignment horizontal="center" vertical="center" wrapText="1"/>
    </xf>
    <xf numFmtId="0" fontId="8" fillId="0" borderId="10" xfId="2" applyFont="1" applyBorder="1" applyAlignment="1" applyProtection="1">
      <alignment horizontal="center" vertical="center"/>
    </xf>
    <xf numFmtId="49" fontId="8" fillId="8" borderId="10" xfId="0" applyNumberFormat="1" applyFont="1" applyFill="1" applyBorder="1" applyAlignment="1" applyProtection="1">
      <alignment horizontal="center" vertical="center"/>
    </xf>
    <xf numFmtId="49" fontId="8" fillId="8" borderId="12" xfId="0" applyNumberFormat="1" applyFont="1" applyFill="1" applyBorder="1" applyAlignment="1" applyProtection="1">
      <alignment horizontal="center" vertical="center"/>
    </xf>
    <xf numFmtId="0" fontId="8" fillId="0" borderId="13" xfId="0" applyFont="1" applyBorder="1" applyAlignment="1" applyProtection="1">
      <alignment horizontal="justify" vertical="center" wrapText="1"/>
    </xf>
    <xf numFmtId="49" fontId="11" fillId="0" borderId="13" xfId="0" applyNumberFormat="1" applyFont="1" applyBorder="1" applyAlignment="1" applyProtection="1">
      <alignment horizontal="center" vertical="center"/>
    </xf>
    <xf numFmtId="165" fontId="8" fillId="0" borderId="13" xfId="0" applyNumberFormat="1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justify" wrapText="1"/>
    </xf>
    <xf numFmtId="0" fontId="1" fillId="0" borderId="1" xfId="0" applyFont="1" applyBorder="1" applyAlignment="1" applyProtection="1">
      <alignment horizontal="center" wrapText="1"/>
    </xf>
    <xf numFmtId="0" fontId="0" fillId="0" borderId="18" xfId="0" applyFont="1" applyBorder="1" applyAlignment="1" applyProtection="1">
      <alignment horizontal="center" wrapText="1"/>
    </xf>
    <xf numFmtId="0" fontId="0" fillId="0" borderId="1" xfId="0" applyFont="1" applyBorder="1" applyAlignment="1" applyProtection="1">
      <alignment horizontal="center" wrapText="1"/>
    </xf>
    <xf numFmtId="0" fontId="0" fillId="0" borderId="1" xfId="0" applyFont="1" applyBorder="1" applyAlignment="1" applyProtection="1">
      <alignment horizontal="left" wrapText="1"/>
    </xf>
    <xf numFmtId="0" fontId="0" fillId="0" borderId="2" xfId="0" applyFont="1" applyBorder="1" applyAlignment="1" applyProtection="1">
      <alignment horizontal="center" vertical="center"/>
    </xf>
    <xf numFmtId="0" fontId="31" fillId="0" borderId="1" xfId="0" applyFont="1" applyBorder="1" applyProtection="1"/>
    <xf numFmtId="0" fontId="0" fillId="0" borderId="0" xfId="0" applyBorder="1" applyAlignment="1" applyProtection="1">
      <alignment horizontal="left"/>
    </xf>
    <xf numFmtId="0" fontId="31" fillId="0" borderId="1" xfId="0" applyFont="1" applyBorder="1" applyAlignment="1" applyProtection="1">
      <alignment wrapText="1"/>
    </xf>
    <xf numFmtId="0" fontId="31" fillId="0" borderId="0" xfId="0" applyFont="1" applyBorder="1" applyAlignment="1" applyProtection="1">
      <alignment horizontal="left"/>
    </xf>
    <xf numFmtId="0" fontId="31" fillId="0" borderId="1" xfId="0" applyFont="1" applyBorder="1" applyAlignment="1" applyProtection="1">
      <alignment horizontal="justify" wrapText="1"/>
    </xf>
    <xf numFmtId="0" fontId="31" fillId="0" borderId="1" xfId="0" applyFont="1" applyBorder="1" applyAlignment="1" applyProtection="1">
      <alignment horizontal="center" vertical="center" wrapText="1"/>
    </xf>
    <xf numFmtId="0" fontId="31" fillId="0" borderId="1" xfId="0" applyFont="1" applyBorder="1" applyAlignment="1" applyProtection="1">
      <alignment horizontal="center"/>
    </xf>
    <xf numFmtId="49" fontId="11" fillId="0" borderId="27" xfId="0" applyNumberFormat="1" applyFont="1" applyBorder="1" applyAlignment="1" applyProtection="1">
      <alignment horizontal="center" vertical="center"/>
    </xf>
    <xf numFmtId="166" fontId="8" fillId="0" borderId="27" xfId="0" applyNumberFormat="1" applyFont="1" applyBorder="1" applyAlignment="1" applyProtection="1">
      <alignment horizontal="center" vertical="center"/>
    </xf>
    <xf numFmtId="0" fontId="11" fillId="0" borderId="27" xfId="0" applyFont="1" applyBorder="1" applyAlignment="1" applyProtection="1">
      <alignment horizontal="center" vertical="center"/>
    </xf>
    <xf numFmtId="0" fontId="4" fillId="0" borderId="27" xfId="0" applyFont="1" applyBorder="1" applyAlignment="1" applyProtection="1">
      <alignment horizontal="center" vertical="center"/>
    </xf>
    <xf numFmtId="49" fontId="20" fillId="0" borderId="27" xfId="0" applyNumberFormat="1" applyFont="1" applyBorder="1" applyAlignment="1" applyProtection="1">
      <alignment horizontal="center" vertical="center"/>
    </xf>
    <xf numFmtId="1" fontId="6" fillId="3" borderId="27" xfId="0" applyNumberFormat="1" applyFont="1" applyFill="1" applyBorder="1" applyAlignment="1" applyProtection="1">
      <alignment horizontal="center" vertical="center"/>
      <protection locked="0"/>
    </xf>
    <xf numFmtId="0" fontId="8" fillId="0" borderId="27" xfId="0" applyFont="1" applyBorder="1" applyAlignment="1" applyProtection="1">
      <alignment horizontal="left" vertical="center" wrapText="1"/>
    </xf>
    <xf numFmtId="49" fontId="11" fillId="8" borderId="27" xfId="0" applyNumberFormat="1" applyFont="1" applyFill="1" applyBorder="1" applyAlignment="1" applyProtection="1">
      <alignment horizontal="center" vertical="center"/>
    </xf>
    <xf numFmtId="0" fontId="0" fillId="7" borderId="32" xfId="0" applyFill="1" applyBorder="1" applyAlignment="1" applyProtection="1">
      <alignment vertical="center"/>
    </xf>
    <xf numFmtId="166" fontId="4" fillId="0" borderId="27" xfId="0" applyNumberFormat="1" applyFont="1" applyBorder="1" applyAlignment="1" applyProtection="1">
      <alignment vertical="center"/>
    </xf>
    <xf numFmtId="49" fontId="8" fillId="0" borderId="12" xfId="0" applyNumberFormat="1" applyFont="1" applyBorder="1" applyAlignment="1" applyProtection="1">
      <alignment horizontal="center" vertical="center"/>
    </xf>
    <xf numFmtId="0" fontId="8" fillId="0" borderId="13" xfId="0" applyFont="1" applyBorder="1" applyAlignment="1" applyProtection="1">
      <alignment horizontal="left" vertical="center" wrapText="1"/>
    </xf>
    <xf numFmtId="49" fontId="11" fillId="8" borderId="13" xfId="0" applyNumberFormat="1" applyFont="1" applyFill="1" applyBorder="1" applyAlignment="1" applyProtection="1">
      <alignment horizontal="center" vertical="center"/>
    </xf>
    <xf numFmtId="166" fontId="8" fillId="0" borderId="13" xfId="0" applyNumberFormat="1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49" fontId="20" fillId="0" borderId="13" xfId="0" applyNumberFormat="1" applyFont="1" applyBorder="1" applyAlignment="1" applyProtection="1">
      <alignment horizontal="center" vertical="center"/>
    </xf>
    <xf numFmtId="1" fontId="6" fillId="3" borderId="13" xfId="0" applyNumberFormat="1" applyFont="1" applyFill="1" applyBorder="1" applyAlignment="1" applyProtection="1">
      <alignment horizontal="center" vertical="center"/>
      <protection locked="0"/>
    </xf>
    <xf numFmtId="166" fontId="4" fillId="0" borderId="13" xfId="0" applyNumberFormat="1" applyFont="1" applyBorder="1" applyAlignment="1" applyProtection="1">
      <alignment vertical="center"/>
    </xf>
    <xf numFmtId="166" fontId="4" fillId="0" borderId="33" xfId="0" applyNumberFormat="1" applyFont="1" applyBorder="1" applyAlignment="1" applyProtection="1">
      <alignment vertical="center"/>
    </xf>
    <xf numFmtId="0" fontId="8" fillId="0" borderId="27" xfId="2" applyFont="1" applyBorder="1" applyAlignment="1" applyProtection="1">
      <alignment horizontal="left" wrapText="1"/>
    </xf>
    <xf numFmtId="0" fontId="11" fillId="0" borderId="27" xfId="0" applyFont="1" applyBorder="1" applyAlignment="1" applyProtection="1">
      <alignment horizontal="center" vertical="center" wrapText="1"/>
    </xf>
    <xf numFmtId="164" fontId="8" fillId="0" borderId="27" xfId="0" applyNumberFormat="1" applyFont="1" applyBorder="1" applyAlignment="1" applyProtection="1">
      <alignment horizontal="center" vertical="center"/>
    </xf>
    <xf numFmtId="0" fontId="8" fillId="0" borderId="27" xfId="0" applyFont="1" applyBorder="1" applyAlignment="1" applyProtection="1">
      <alignment horizontal="center" vertical="center"/>
    </xf>
    <xf numFmtId="0" fontId="11" fillId="0" borderId="28" xfId="0" applyFont="1" applyBorder="1" applyAlignment="1" applyProtection="1">
      <alignment horizontal="center" vertical="center"/>
    </xf>
    <xf numFmtId="0" fontId="8" fillId="0" borderId="27" xfId="0" applyFont="1" applyBorder="1" applyAlignment="1" applyProtection="1">
      <alignment horizontal="justify" vertical="center" wrapText="1"/>
    </xf>
    <xf numFmtId="165" fontId="8" fillId="0" borderId="27" xfId="0" applyNumberFormat="1" applyFont="1" applyBorder="1" applyAlignment="1" applyProtection="1">
      <alignment horizontal="center" vertical="center"/>
    </xf>
    <xf numFmtId="0" fontId="11" fillId="0" borderId="37" xfId="0" applyFont="1" applyBorder="1" applyAlignment="1" applyProtection="1">
      <alignment horizontal="center" vertical="center"/>
    </xf>
    <xf numFmtId="0" fontId="18" fillId="7" borderId="15" xfId="0" applyFont="1" applyFill="1" applyBorder="1" applyAlignment="1" applyProtection="1">
      <alignment horizontal="center" vertical="center" wrapText="1"/>
    </xf>
    <xf numFmtId="0" fontId="18" fillId="7" borderId="16" xfId="0" applyFont="1" applyFill="1" applyBorder="1" applyAlignment="1" applyProtection="1">
      <alignment horizontal="center" vertical="center" wrapText="1"/>
    </xf>
    <xf numFmtId="0" fontId="4" fillId="7" borderId="16" xfId="0" applyFont="1" applyFill="1" applyBorder="1" applyAlignment="1" applyProtection="1">
      <alignment horizontal="center" vertical="center" wrapText="1"/>
    </xf>
    <xf numFmtId="0" fontId="6" fillId="6" borderId="16" xfId="0" applyFont="1" applyFill="1" applyBorder="1" applyAlignment="1" applyProtection="1">
      <alignment horizontal="center" vertical="center" wrapText="1"/>
    </xf>
    <xf numFmtId="0" fontId="18" fillId="7" borderId="17" xfId="0" applyFont="1" applyFill="1" applyBorder="1" applyAlignment="1" applyProtection="1">
      <alignment horizontal="center" vertical="center" wrapText="1"/>
    </xf>
    <xf numFmtId="0" fontId="4" fillId="0" borderId="31" xfId="0" applyFont="1" applyBorder="1" applyProtection="1"/>
    <xf numFmtId="0" fontId="21" fillId="0" borderId="27" xfId="0" applyFont="1" applyBorder="1" applyAlignment="1" applyProtection="1">
      <alignment horizontal="left" vertical="center" wrapText="1"/>
    </xf>
    <xf numFmtId="3" fontId="4" fillId="0" borderId="27" xfId="0" applyNumberFormat="1" applyFont="1" applyBorder="1" applyAlignment="1" applyProtection="1">
      <alignment horizontal="center" vertical="center"/>
    </xf>
    <xf numFmtId="0" fontId="26" fillId="0" borderId="27" xfId="0" applyFont="1" applyBorder="1" applyAlignment="1" applyProtection="1">
      <alignment horizontal="center" vertical="center"/>
    </xf>
    <xf numFmtId="0" fontId="21" fillId="0" borderId="13" xfId="0" applyFont="1" applyBorder="1" applyAlignment="1" applyProtection="1">
      <alignment horizontal="left" vertical="center" wrapText="1"/>
    </xf>
    <xf numFmtId="3" fontId="4" fillId="0" borderId="13" xfId="0" applyNumberFormat="1" applyFont="1" applyBorder="1" applyAlignment="1" applyProtection="1">
      <alignment horizontal="center" vertical="center"/>
    </xf>
    <xf numFmtId="0" fontId="26" fillId="0" borderId="13" xfId="0" applyFont="1" applyBorder="1" applyAlignment="1" applyProtection="1">
      <alignment horizontal="center" vertical="center"/>
    </xf>
    <xf numFmtId="49" fontId="8" fillId="0" borderId="42" xfId="0" applyNumberFormat="1" applyFont="1" applyBorder="1" applyAlignment="1" applyProtection="1">
      <alignment horizontal="center" vertical="center"/>
    </xf>
    <xf numFmtId="0" fontId="21" fillId="0" borderId="18" xfId="0" applyFont="1" applyBorder="1" applyAlignment="1" applyProtection="1">
      <alignment horizontal="left" vertical="center" wrapText="1"/>
    </xf>
    <xf numFmtId="0" fontId="11" fillId="0" borderId="18" xfId="0" applyFont="1" applyBorder="1" applyAlignment="1" applyProtection="1">
      <alignment horizontal="center" vertical="center"/>
    </xf>
    <xf numFmtId="165" fontId="8" fillId="0" borderId="18" xfId="0" applyNumberFormat="1" applyFont="1" applyBorder="1" applyAlignment="1" applyProtection="1">
      <alignment horizontal="center" vertical="center"/>
    </xf>
    <xf numFmtId="3" fontId="4" fillId="0" borderId="18" xfId="0" applyNumberFormat="1" applyFont="1" applyBorder="1" applyAlignment="1" applyProtection="1">
      <alignment horizontal="center" vertical="center"/>
    </xf>
    <xf numFmtId="0" fontId="26" fillId="0" borderId="18" xfId="0" applyFont="1" applyBorder="1" applyAlignment="1" applyProtection="1">
      <alignment horizontal="center" vertical="center"/>
    </xf>
    <xf numFmtId="1" fontId="6" fillId="3" borderId="18" xfId="0" applyNumberFormat="1" applyFont="1" applyFill="1" applyBorder="1" applyAlignment="1" applyProtection="1">
      <alignment horizontal="center" vertical="center"/>
      <protection locked="0"/>
    </xf>
    <xf numFmtId="166" fontId="4" fillId="0" borderId="18" xfId="0" applyNumberFormat="1" applyFont="1" applyBorder="1" applyAlignment="1" applyProtection="1">
      <alignment vertical="center"/>
    </xf>
    <xf numFmtId="0" fontId="3" fillId="2" borderId="0" xfId="0" applyFont="1" applyFill="1" applyBorder="1" applyAlignment="1" applyProtection="1">
      <alignment horizontal="center" vertical="center" textRotation="90" wrapText="1"/>
    </xf>
    <xf numFmtId="0" fontId="13" fillId="2" borderId="0" xfId="0" applyFont="1" applyFill="1" applyBorder="1" applyAlignment="1" applyProtection="1">
      <alignment horizontal="right"/>
    </xf>
    <xf numFmtId="0" fontId="12" fillId="3" borderId="1" xfId="0" applyFont="1" applyFill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right"/>
    </xf>
    <xf numFmtId="1" fontId="12" fillId="0" borderId="1" xfId="0" applyNumberFormat="1" applyFont="1" applyBorder="1" applyAlignment="1" applyProtection="1">
      <alignment horizontal="left"/>
    </xf>
    <xf numFmtId="0" fontId="12" fillId="0" borderId="1" xfId="0" applyFont="1" applyBorder="1" applyAlignment="1" applyProtection="1">
      <alignment horizontal="left"/>
    </xf>
    <xf numFmtId="168" fontId="12" fillId="3" borderId="1" xfId="0" applyNumberFormat="1" applyFont="1" applyFill="1" applyBorder="1" applyAlignment="1" applyProtection="1">
      <alignment horizontal="left"/>
      <protection locked="0"/>
    </xf>
    <xf numFmtId="0" fontId="15" fillId="0" borderId="40" xfId="0" applyFont="1" applyBorder="1" applyAlignment="1" applyProtection="1">
      <alignment horizontal="center" vertical="top"/>
    </xf>
    <xf numFmtId="0" fontId="15" fillId="0" borderId="0" xfId="0" applyFont="1" applyBorder="1" applyAlignment="1" applyProtection="1">
      <alignment horizontal="center" vertical="top"/>
    </xf>
    <xf numFmtId="0" fontId="15" fillId="0" borderId="41" xfId="0" applyFont="1" applyBorder="1" applyAlignment="1" applyProtection="1">
      <alignment horizontal="center" vertical="top"/>
    </xf>
    <xf numFmtId="0" fontId="14" fillId="0" borderId="12" xfId="0" applyFont="1" applyBorder="1" applyAlignment="1" applyProtection="1">
      <alignment horizontal="center"/>
    </xf>
    <xf numFmtId="0" fontId="14" fillId="0" borderId="13" xfId="0" applyFont="1" applyBorder="1" applyAlignment="1" applyProtection="1">
      <alignment horizontal="center"/>
    </xf>
    <xf numFmtId="0" fontId="16" fillId="0" borderId="13" xfId="0" applyFont="1" applyBorder="1" applyAlignment="1" applyProtection="1">
      <alignment horizontal="left" vertical="top" wrapText="1"/>
    </xf>
    <xf numFmtId="0" fontId="16" fillId="0" borderId="33" xfId="0" applyFont="1" applyBorder="1" applyAlignment="1" applyProtection="1">
      <alignment horizontal="left" vertical="top" wrapText="1"/>
    </xf>
    <xf numFmtId="0" fontId="37" fillId="5" borderId="14" xfId="0" applyFont="1" applyFill="1" applyBorder="1" applyAlignment="1" applyProtection="1">
      <alignment horizontal="center" vertical="center" wrapText="1"/>
    </xf>
    <xf numFmtId="0" fontId="37" fillId="5" borderId="26" xfId="0" applyFont="1" applyFill="1" applyBorder="1" applyAlignment="1" applyProtection="1">
      <alignment horizontal="center" vertical="center" wrapText="1"/>
    </xf>
    <xf numFmtId="0" fontId="37" fillId="5" borderId="24" xfId="0" applyFont="1" applyFill="1" applyBorder="1" applyAlignment="1" applyProtection="1">
      <alignment horizontal="center" vertical="center" wrapText="1"/>
    </xf>
    <xf numFmtId="0" fontId="13" fillId="2" borderId="8" xfId="0" applyFont="1" applyFill="1" applyBorder="1" applyAlignment="1" applyProtection="1">
      <alignment horizontal="right"/>
    </xf>
    <xf numFmtId="0" fontId="3" fillId="2" borderId="43" xfId="0" applyFont="1" applyFill="1" applyBorder="1" applyAlignment="1" applyProtection="1">
      <alignment horizontal="center" vertical="center" textRotation="90" wrapText="1"/>
    </xf>
    <xf numFmtId="0" fontId="3" fillId="2" borderId="38" xfId="0" applyFont="1" applyFill="1" applyBorder="1" applyAlignment="1" applyProtection="1">
      <alignment horizontal="center" vertical="center" textRotation="90" wrapText="1"/>
    </xf>
    <xf numFmtId="0" fontId="3" fillId="2" borderId="39" xfId="0" applyFont="1" applyFill="1" applyBorder="1" applyAlignment="1" applyProtection="1">
      <alignment horizontal="center" vertical="center" textRotation="90" wrapText="1"/>
    </xf>
    <xf numFmtId="0" fontId="5" fillId="0" borderId="0" xfId="0" applyFont="1" applyBorder="1" applyAlignment="1" applyProtection="1">
      <alignment horizontal="center"/>
    </xf>
    <xf numFmtId="0" fontId="4" fillId="3" borderId="1" xfId="0" applyFont="1" applyFill="1" applyBorder="1" applyAlignment="1" applyProtection="1">
      <alignment horizontal="left" vertical="top" wrapText="1"/>
    </xf>
    <xf numFmtId="0" fontId="12" fillId="0" borderId="1" xfId="0" applyFont="1" applyBorder="1" applyAlignment="1" applyProtection="1">
      <alignment horizontal="left" vertical="center" wrapText="1"/>
    </xf>
    <xf numFmtId="0" fontId="4" fillId="4" borderId="5" xfId="0" applyFont="1" applyFill="1" applyBorder="1" applyAlignment="1" applyProtection="1">
      <alignment horizontal="left" vertical="top" wrapText="1"/>
    </xf>
    <xf numFmtId="0" fontId="4" fillId="4" borderId="6" xfId="0" applyFont="1" applyFill="1" applyBorder="1" applyAlignment="1" applyProtection="1">
      <alignment horizontal="left" vertical="top"/>
    </xf>
    <xf numFmtId="0" fontId="34" fillId="12" borderId="2" xfId="0" applyFont="1" applyFill="1" applyBorder="1" applyAlignment="1" applyProtection="1">
      <alignment horizontal="left" vertical="top"/>
    </xf>
    <xf numFmtId="0" fontId="34" fillId="12" borderId="3" xfId="0" applyFont="1" applyFill="1" applyBorder="1" applyAlignment="1" applyProtection="1">
      <alignment horizontal="left" vertical="top"/>
    </xf>
    <xf numFmtId="0" fontId="8" fillId="0" borderId="0" xfId="0" applyFont="1" applyAlignment="1" applyProtection="1">
      <alignment horizontal="right" vertical="center"/>
    </xf>
    <xf numFmtId="0" fontId="8" fillId="0" borderId="8" xfId="0" applyFont="1" applyBorder="1" applyAlignment="1" applyProtection="1">
      <alignment horizontal="right" vertical="center"/>
    </xf>
    <xf numFmtId="167" fontId="11" fillId="2" borderId="1" xfId="0" applyNumberFormat="1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right" vertical="center" wrapText="1"/>
    </xf>
    <xf numFmtId="0" fontId="0" fillId="0" borderId="8" xfId="0" applyBorder="1" applyAlignment="1" applyProtection="1">
      <alignment horizontal="right" vertical="center" wrapText="1"/>
    </xf>
    <xf numFmtId="0" fontId="4" fillId="2" borderId="2" xfId="0" applyFont="1" applyFill="1" applyBorder="1" applyAlignment="1" applyProtection="1">
      <alignment horizontal="center"/>
    </xf>
    <xf numFmtId="0" fontId="4" fillId="2" borderId="3" xfId="0" applyFont="1" applyFill="1" applyBorder="1" applyAlignment="1" applyProtection="1">
      <alignment horizontal="center"/>
    </xf>
    <xf numFmtId="0" fontId="4" fillId="2" borderId="4" xfId="0" applyFont="1" applyFill="1" applyBorder="1" applyAlignment="1" applyProtection="1">
      <alignment horizontal="center"/>
    </xf>
    <xf numFmtId="0" fontId="0" fillId="0" borderId="0" xfId="0" applyAlignment="1" applyProtection="1">
      <alignment horizontal="center" vertical="center" wrapText="1"/>
    </xf>
    <xf numFmtId="0" fontId="0" fillId="0" borderId="8" xfId="0" applyBorder="1" applyAlignment="1" applyProtection="1">
      <alignment horizontal="center" vertical="center" wrapText="1"/>
    </xf>
    <xf numFmtId="0" fontId="30" fillId="11" borderId="19" xfId="0" applyFont="1" applyFill="1" applyBorder="1" applyAlignment="1" applyProtection="1">
      <alignment horizontal="left" vertical="center" wrapText="1"/>
    </xf>
    <xf numFmtId="0" fontId="30" fillId="11" borderId="20" xfId="0" applyFont="1" applyFill="1" applyBorder="1" applyAlignment="1" applyProtection="1">
      <alignment horizontal="left" vertical="center" wrapText="1"/>
    </xf>
    <xf numFmtId="0" fontId="30" fillId="11" borderId="21" xfId="0" applyFont="1" applyFill="1" applyBorder="1" applyAlignment="1" applyProtection="1">
      <alignment horizontal="left" vertical="center" wrapText="1"/>
    </xf>
    <xf numFmtId="0" fontId="28" fillId="0" borderId="0" xfId="0" applyFont="1" applyBorder="1" applyAlignment="1" applyProtection="1">
      <alignment horizontal="left" vertical="center" wrapText="1"/>
    </xf>
    <xf numFmtId="0" fontId="17" fillId="0" borderId="9" xfId="0" applyFont="1" applyBorder="1" applyAlignment="1" applyProtection="1">
      <alignment horizontal="left" vertical="top" wrapText="1"/>
    </xf>
    <xf numFmtId="0" fontId="27" fillId="6" borderId="15" xfId="0" applyFont="1" applyFill="1" applyBorder="1" applyAlignment="1" applyProtection="1">
      <alignment horizontal="center" vertical="center" wrapText="1"/>
    </xf>
    <xf numFmtId="0" fontId="27" fillId="6" borderId="16" xfId="0" applyFont="1" applyFill="1" applyBorder="1" applyAlignment="1" applyProtection="1">
      <alignment horizontal="center" vertical="center" wrapText="1"/>
    </xf>
    <xf numFmtId="0" fontId="27" fillId="6" borderId="31" xfId="0" applyFont="1" applyFill="1" applyBorder="1" applyAlignment="1" applyProtection="1">
      <alignment horizontal="center" vertical="center" wrapText="1"/>
    </xf>
    <xf numFmtId="49" fontId="24" fillId="10" borderId="14" xfId="0" applyNumberFormat="1" applyFont="1" applyFill="1" applyBorder="1" applyAlignment="1" applyProtection="1">
      <alignment horizontal="center" vertical="center" wrapText="1"/>
    </xf>
    <xf numFmtId="0" fontId="13" fillId="0" borderId="16" xfId="0" applyFont="1" applyBorder="1" applyAlignment="1" applyProtection="1">
      <alignment horizontal="left" vertical="center" wrapText="1"/>
    </xf>
    <xf numFmtId="0" fontId="13" fillId="0" borderId="31" xfId="0" applyFont="1" applyBorder="1" applyAlignment="1" applyProtection="1">
      <alignment horizontal="left" vertical="center" wrapText="1"/>
    </xf>
    <xf numFmtId="0" fontId="13" fillId="0" borderId="27" xfId="0" applyFont="1" applyBorder="1" applyAlignment="1" applyProtection="1">
      <alignment horizontal="left" vertical="center" wrapText="1"/>
    </xf>
    <xf numFmtId="0" fontId="13" fillId="0" borderId="11" xfId="0" applyFont="1" applyBorder="1" applyAlignment="1" applyProtection="1">
      <alignment horizontal="left" vertical="center" wrapText="1"/>
    </xf>
    <xf numFmtId="0" fontId="13" fillId="0" borderId="13" xfId="0" applyFont="1" applyBorder="1" applyAlignment="1" applyProtection="1">
      <alignment horizontal="left" vertical="center" wrapText="1"/>
    </xf>
    <xf numFmtId="0" fontId="13" fillId="0" borderId="33" xfId="0" applyFont="1" applyBorder="1" applyAlignment="1" applyProtection="1">
      <alignment horizontal="left" vertical="center" wrapText="1"/>
    </xf>
    <xf numFmtId="0" fontId="40" fillId="0" borderId="28" xfId="0" applyFont="1" applyBorder="1" applyAlignment="1" applyProtection="1">
      <alignment horizontal="center" vertical="center" wrapText="1"/>
    </xf>
    <xf numFmtId="0" fontId="40" fillId="0" borderId="29" xfId="0" applyFont="1" applyBorder="1" applyAlignment="1" applyProtection="1">
      <alignment horizontal="center" vertical="center" wrapText="1"/>
    </xf>
    <xf numFmtId="0" fontId="40" fillId="0" borderId="30" xfId="0" applyFont="1" applyBorder="1" applyAlignment="1" applyProtection="1">
      <alignment horizontal="center" vertical="center" wrapText="1"/>
    </xf>
    <xf numFmtId="0" fontId="25" fillId="0" borderId="18" xfId="0" applyFont="1" applyBorder="1" applyAlignment="1" applyProtection="1">
      <alignment horizontal="center"/>
    </xf>
    <xf numFmtId="0" fontId="6" fillId="9" borderId="34" xfId="0" applyFont="1" applyFill="1" applyBorder="1" applyAlignment="1" applyProtection="1">
      <alignment horizontal="center" vertical="center" textRotation="90" wrapText="1"/>
    </xf>
    <xf numFmtId="0" fontId="6" fillId="9" borderId="35" xfId="0" applyFont="1" applyFill="1" applyBorder="1" applyAlignment="1" applyProtection="1">
      <alignment horizontal="center" vertical="center" textRotation="90" wrapText="1"/>
    </xf>
    <xf numFmtId="0" fontId="6" fillId="9" borderId="36" xfId="0" applyFont="1" applyFill="1" applyBorder="1" applyAlignment="1" applyProtection="1">
      <alignment horizontal="center" vertical="center" textRotation="90" wrapText="1"/>
    </xf>
    <xf numFmtId="0" fontId="42" fillId="13" borderId="32" xfId="0" applyFont="1" applyFill="1" applyBorder="1" applyAlignment="1" applyProtection="1">
      <alignment horizontal="center" vertical="center" textRotation="90" wrapText="1"/>
    </xf>
    <xf numFmtId="0" fontId="42" fillId="13" borderId="38" xfId="0" applyFont="1" applyFill="1" applyBorder="1" applyAlignment="1" applyProtection="1">
      <alignment horizontal="center" vertical="center" textRotation="90" wrapText="1"/>
    </xf>
    <xf numFmtId="0" fontId="42" fillId="13" borderId="39" xfId="0" applyFont="1" applyFill="1" applyBorder="1" applyAlignment="1" applyProtection="1">
      <alignment horizontal="center" vertical="center" textRotation="90" wrapText="1"/>
    </xf>
  </cellXfs>
  <cellStyles count="4">
    <cellStyle name="Excel Built-in Normal" xfId="3"/>
    <cellStyle name="Lien hypertexte" xfId="1" builtinId="8"/>
    <cellStyle name="Normal" xfId="0" builtinId="0"/>
    <cellStyle name="Texte explicatif" xfId="2" builtinId="53" customBuiltin="1"/>
  </cellStyles>
  <dxfs count="1">
    <dxf>
      <font>
        <color rgb="FFFFFFFF"/>
      </font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33CC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FF3399"/>
      <rgbColor rgb="FFFFFFCC"/>
      <rgbColor rgb="FFCCFFFF"/>
      <rgbColor rgb="FF660066"/>
      <rgbColor rgb="FFFF6699"/>
      <rgbColor rgb="FF0066CC"/>
      <rgbColor rgb="FFD9D9D9"/>
      <rgbColor rgb="FF000080"/>
      <rgbColor rgb="FFFF0066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3CDDD"/>
      <rgbColor rgb="FFFF99CC"/>
      <rgbColor rgb="FFCC99FF"/>
      <rgbColor rgb="FFFFCC99"/>
      <rgbColor rgb="FF3366FF"/>
      <rgbColor rgb="FF33CCCC"/>
      <rgbColor rgb="FF92D050"/>
      <rgbColor rgb="FFFFC000"/>
      <rgbColor rgb="FFFF9900"/>
      <rgbColor rgb="FFFF6600"/>
      <rgbColor rgb="FF666699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38160</xdr:colOff>
      <xdr:row>0</xdr:row>
      <xdr:rowOff>76319</xdr:rowOff>
    </xdr:from>
    <xdr:to>
      <xdr:col>3</xdr:col>
      <xdr:colOff>796620</xdr:colOff>
      <xdr:row>5</xdr:row>
      <xdr:rowOff>104774</xdr:rowOff>
    </xdr:to>
    <xdr:pic>
      <xdr:nvPicPr>
        <xdr:cNvPr id="2" name="Image 5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38160" y="76319"/>
          <a:ext cx="5568585" cy="11905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352424</xdr:colOff>
      <xdr:row>10</xdr:row>
      <xdr:rowOff>89910</xdr:rowOff>
    </xdr:from>
    <xdr:to>
      <xdr:col>9</xdr:col>
      <xdr:colOff>523619</xdr:colOff>
      <xdr:row>15</xdr:row>
      <xdr:rowOff>0</xdr:rowOff>
    </xdr:to>
    <xdr:pic>
      <xdr:nvPicPr>
        <xdr:cNvPr id="3" name="Image 4"/>
        <xdr:cNvPicPr/>
      </xdr:nvPicPr>
      <xdr:blipFill>
        <a:blip xmlns:r="http://schemas.openxmlformats.org/officeDocument/2006/relationships" r:embed="rId2" cstate="print"/>
        <a:stretch/>
      </xdr:blipFill>
      <xdr:spPr>
        <a:xfrm>
          <a:off x="9486899" y="2271135"/>
          <a:ext cx="1390395" cy="120549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38100</xdr:colOff>
      <xdr:row>24</xdr:row>
      <xdr:rowOff>66675</xdr:rowOff>
    </xdr:from>
    <xdr:to>
      <xdr:col>6</xdr:col>
      <xdr:colOff>561975</xdr:colOff>
      <xdr:row>24</xdr:row>
      <xdr:rowOff>3053702</xdr:rowOff>
    </xdr:to>
    <xdr:pic>
      <xdr:nvPicPr>
        <xdr:cNvPr id="6" name="Image 5" descr="semaines.jp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8100" y="6362700"/>
          <a:ext cx="8048625" cy="29870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ommandes@banquealimentaire13.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MJ268"/>
  <sheetViews>
    <sheetView tabSelected="1" view="pageBreakPreview" topLeftCell="A14" zoomScaleSheetLayoutView="100" zoomScalePageLayoutView="40" workbookViewId="0">
      <selection activeCell="D17" sqref="D17:J17"/>
    </sheetView>
  </sheetViews>
  <sheetFormatPr baseColWidth="10" defaultColWidth="9.140625" defaultRowHeight="15"/>
  <cols>
    <col min="1" max="1" width="12.85546875" style="1" customWidth="1"/>
    <col min="2" max="2" width="48.7109375" style="1" customWidth="1"/>
    <col min="3" max="3" width="10.5703125" style="1" customWidth="1"/>
    <col min="4" max="4" width="12.7109375" style="1" customWidth="1"/>
    <col min="5" max="5" width="13.5703125" style="1" customWidth="1"/>
    <col min="6" max="6" width="14.42578125" style="1" customWidth="1"/>
    <col min="7" max="7" width="8.7109375" style="1" customWidth="1"/>
    <col min="8" max="8" width="15.42578125" style="1" customWidth="1"/>
    <col min="9" max="9" width="18.28515625" style="1" customWidth="1"/>
    <col min="10" max="10" width="11.5703125" style="1" customWidth="1"/>
    <col min="11" max="11" width="3.42578125" style="1" customWidth="1"/>
    <col min="12" max="12" width="13" style="1" hidden="1" customWidth="1"/>
    <col min="13" max="17" width="3.42578125" style="1" customWidth="1"/>
    <col min="18" max="19" width="6.42578125" style="1" customWidth="1"/>
    <col min="20" max="22" width="4" style="1" customWidth="1"/>
    <col min="23" max="42" width="12.28515625" style="1" customWidth="1"/>
    <col min="43" max="43" width="13.5703125" style="1" customWidth="1"/>
    <col min="44" max="1024" width="11.42578125" style="1"/>
    <col min="1025" max="16384" width="9.140625" style="1"/>
  </cols>
  <sheetData>
    <row r="2" spans="1:12" ht="21" customHeight="1">
      <c r="B2" s="3"/>
      <c r="C2" s="3"/>
      <c r="F2" s="168" t="s">
        <v>271</v>
      </c>
      <c r="G2" s="169"/>
      <c r="H2" s="167">
        <v>43980</v>
      </c>
      <c r="I2" s="167"/>
      <c r="J2" s="167"/>
    </row>
    <row r="3" spans="1:12" ht="21" customHeight="1">
      <c r="F3" s="168" t="s">
        <v>272</v>
      </c>
      <c r="G3" s="169"/>
      <c r="H3" s="167">
        <v>43976</v>
      </c>
      <c r="I3" s="167"/>
      <c r="J3" s="167"/>
    </row>
    <row r="4" spans="1:12" ht="18.75">
      <c r="F4" s="173"/>
      <c r="G4" s="174"/>
      <c r="H4" s="170" t="s">
        <v>0</v>
      </c>
      <c r="I4" s="171"/>
      <c r="J4" s="172"/>
    </row>
    <row r="5" spans="1:12" ht="15.75">
      <c r="G5" s="158"/>
      <c r="H5" s="158"/>
      <c r="I5" s="158"/>
      <c r="L5" s="4"/>
    </row>
    <row r="7" spans="1:12" ht="15" customHeight="1">
      <c r="A7" s="159" t="s">
        <v>1</v>
      </c>
      <c r="B7" s="159"/>
      <c r="C7" s="159"/>
      <c r="D7" s="159"/>
      <c r="E7" s="159"/>
      <c r="F7" s="159"/>
      <c r="G7" s="159"/>
      <c r="H7" s="159"/>
      <c r="I7" s="159"/>
      <c r="J7" s="159"/>
      <c r="K7" s="5"/>
    </row>
    <row r="8" spans="1:12" ht="15" customHeight="1">
      <c r="A8" s="159"/>
      <c r="B8" s="159"/>
      <c r="C8" s="159"/>
      <c r="D8" s="159"/>
      <c r="E8" s="159"/>
      <c r="F8" s="159"/>
      <c r="G8" s="159"/>
      <c r="H8" s="159"/>
      <c r="I8" s="159"/>
      <c r="J8" s="159"/>
      <c r="K8" s="5"/>
    </row>
    <row r="9" spans="1:12" ht="15" customHeight="1">
      <c r="A9" s="159"/>
      <c r="B9" s="159"/>
      <c r="C9" s="159"/>
      <c r="D9" s="159"/>
      <c r="E9" s="159"/>
      <c r="F9" s="159"/>
      <c r="G9" s="159"/>
      <c r="H9" s="159"/>
      <c r="I9" s="159"/>
      <c r="J9" s="159"/>
      <c r="K9" s="5"/>
    </row>
    <row r="10" spans="1:12" ht="15.75" customHeight="1">
      <c r="A10" s="159"/>
      <c r="B10" s="159"/>
      <c r="C10" s="159"/>
      <c r="D10" s="159"/>
      <c r="E10" s="159"/>
      <c r="F10" s="159"/>
      <c r="G10" s="159"/>
      <c r="H10" s="159"/>
      <c r="I10" s="159"/>
      <c r="J10" s="159"/>
      <c r="K10" s="5"/>
    </row>
    <row r="11" spans="1:12" ht="15.75">
      <c r="A11" s="6" t="s">
        <v>2</v>
      </c>
      <c r="B11" s="6"/>
      <c r="C11" s="6" t="s">
        <v>3</v>
      </c>
      <c r="D11" s="6"/>
      <c r="E11" s="6" t="s">
        <v>4</v>
      </c>
      <c r="F11" s="6"/>
      <c r="G11" s="6"/>
      <c r="H11" s="6"/>
    </row>
    <row r="12" spans="1:12" ht="18.75">
      <c r="A12" s="6" t="s">
        <v>5</v>
      </c>
      <c r="B12" s="7" t="s">
        <v>6</v>
      </c>
      <c r="C12" s="6"/>
      <c r="D12" s="6"/>
      <c r="E12" s="6"/>
      <c r="F12" s="6"/>
      <c r="G12" s="6"/>
      <c r="H12" s="6"/>
    </row>
    <row r="13" spans="1:12" ht="40.5" customHeight="1">
      <c r="A13" s="161" t="s">
        <v>246</v>
      </c>
      <c r="B13" s="162"/>
      <c r="C13" s="162"/>
      <c r="D13" s="162"/>
      <c r="E13" s="162"/>
      <c r="F13" s="162"/>
      <c r="G13" s="37" t="s">
        <v>7</v>
      </c>
      <c r="H13" s="38" t="s">
        <v>247</v>
      </c>
    </row>
    <row r="14" spans="1:12" ht="18.75" customHeight="1">
      <c r="A14" s="163" t="s">
        <v>245</v>
      </c>
      <c r="B14" s="164"/>
      <c r="C14" s="164"/>
      <c r="D14" s="164"/>
      <c r="E14" s="164"/>
      <c r="F14" s="164"/>
      <c r="G14" s="39"/>
      <c r="H14" s="40"/>
    </row>
    <row r="15" spans="1:12" ht="8.25" customHeight="1">
      <c r="A15" s="9"/>
      <c r="B15" s="9"/>
      <c r="C15" s="9"/>
      <c r="D15" s="9"/>
      <c r="E15" s="9"/>
      <c r="F15" s="9"/>
      <c r="G15" s="9"/>
      <c r="H15" s="10"/>
      <c r="I15" s="8"/>
      <c r="J15" s="8"/>
    </row>
    <row r="16" spans="1:12" ht="21">
      <c r="A16" s="165" t="s">
        <v>8</v>
      </c>
      <c r="B16" s="165"/>
      <c r="C16" s="166"/>
      <c r="D16" s="160" t="str">
        <f>IF(D17="","",VLOOKUP(D17,A:F,2,0))</f>
        <v/>
      </c>
      <c r="E16" s="160"/>
      <c r="F16" s="160"/>
      <c r="G16" s="160"/>
      <c r="H16" s="160"/>
      <c r="I16" s="160"/>
      <c r="J16" s="160"/>
    </row>
    <row r="17" spans="1:16" ht="21">
      <c r="A17" s="11"/>
      <c r="B17" s="138" t="s">
        <v>10</v>
      </c>
      <c r="C17" s="138"/>
      <c r="D17" s="139"/>
      <c r="E17" s="139"/>
      <c r="F17" s="139"/>
      <c r="G17" s="139"/>
      <c r="H17" s="139"/>
      <c r="I17" s="139"/>
      <c r="J17" s="139"/>
    </row>
    <row r="18" spans="1:16" ht="21">
      <c r="A18" s="140" t="s">
        <v>11</v>
      </c>
      <c r="B18" s="140"/>
      <c r="C18" s="140"/>
      <c r="D18" s="141" t="str">
        <f>IF(D17="","",VLOOKUP(D17,A:G,3,0))</f>
        <v/>
      </c>
      <c r="E18" s="141"/>
      <c r="F18" s="141"/>
      <c r="G18" s="141"/>
      <c r="H18" s="141"/>
      <c r="I18" s="141"/>
      <c r="J18" s="141"/>
    </row>
    <row r="19" spans="1:16" ht="21">
      <c r="A19" s="140" t="s">
        <v>12</v>
      </c>
      <c r="B19" s="140"/>
      <c r="C19" s="140"/>
      <c r="D19" s="141" t="str">
        <f>IF(D17="","",VLOOKUP(D17,A:G,4,0))</f>
        <v/>
      </c>
      <c r="E19" s="141"/>
      <c r="F19" s="141"/>
      <c r="G19" s="141"/>
      <c r="H19" s="141"/>
      <c r="I19" s="141"/>
      <c r="J19" s="141"/>
    </row>
    <row r="20" spans="1:16" ht="21">
      <c r="A20" s="140" t="s">
        <v>13</v>
      </c>
      <c r="B20" s="140"/>
      <c r="C20" s="140"/>
      <c r="D20" s="142" t="str">
        <f>IF(D17="","",VLOOKUP(D17,A:G,7,0))</f>
        <v/>
      </c>
      <c r="E20" s="142"/>
      <c r="F20" s="142"/>
      <c r="G20" s="142"/>
      <c r="H20" s="142"/>
      <c r="I20" s="142"/>
      <c r="J20" s="142"/>
    </row>
    <row r="21" spans="1:16" ht="21">
      <c r="A21" s="8"/>
      <c r="B21" s="138" t="s">
        <v>14</v>
      </c>
      <c r="C21" s="154"/>
      <c r="D21" s="143"/>
      <c r="E21" s="143"/>
      <c r="F21" s="143"/>
      <c r="G21" s="143"/>
      <c r="H21" s="143"/>
      <c r="I21" s="143"/>
      <c r="J21" s="143"/>
    </row>
    <row r="22" spans="1:16" ht="33.75" customHeight="1" thickBot="1">
      <c r="A22" s="12"/>
      <c r="B22" s="12"/>
      <c r="C22" s="12"/>
      <c r="D22" s="12"/>
      <c r="E22" s="12"/>
      <c r="F22" s="12"/>
      <c r="G22" s="12"/>
      <c r="H22" s="13" t="str">
        <f>IF(D17="","",VLOOKUP(D17,A:F,6,0))</f>
        <v/>
      </c>
      <c r="I22" s="12"/>
    </row>
    <row r="23" spans="1:16" ht="33" customHeight="1">
      <c r="A23" s="151" t="s">
        <v>286</v>
      </c>
      <c r="B23" s="152"/>
      <c r="C23" s="152"/>
      <c r="D23" s="152"/>
      <c r="E23" s="152"/>
      <c r="F23" s="152"/>
      <c r="G23" s="152"/>
      <c r="H23" s="152"/>
      <c r="I23" s="152"/>
      <c r="J23" s="153"/>
    </row>
    <row r="24" spans="1:16" ht="33.75" customHeight="1">
      <c r="A24" s="144" t="s">
        <v>347</v>
      </c>
      <c r="B24" s="145"/>
      <c r="C24" s="145"/>
      <c r="D24" s="145"/>
      <c r="E24" s="145"/>
      <c r="F24" s="145"/>
      <c r="G24" s="145"/>
      <c r="H24" s="145"/>
      <c r="I24" s="145"/>
      <c r="J24" s="146"/>
    </row>
    <row r="25" spans="1:16" ht="246" customHeight="1" thickBot="1">
      <c r="A25" s="147"/>
      <c r="B25" s="148"/>
      <c r="C25" s="148"/>
      <c r="D25" s="148"/>
      <c r="E25" s="148"/>
      <c r="F25" s="148"/>
      <c r="G25" s="148"/>
      <c r="H25" s="149" t="s">
        <v>15</v>
      </c>
      <c r="I25" s="149"/>
      <c r="J25" s="150"/>
      <c r="K25" s="14"/>
      <c r="L25" s="14"/>
      <c r="M25" s="14"/>
      <c r="N25" s="14"/>
      <c r="O25" s="14"/>
      <c r="P25" s="14"/>
    </row>
    <row r="26" spans="1:16" ht="9" customHeight="1" thickBot="1">
      <c r="A26" s="15"/>
      <c r="B26" s="15"/>
      <c r="C26" s="15"/>
      <c r="D26" s="15"/>
      <c r="E26" s="15"/>
      <c r="F26" s="15"/>
      <c r="G26" s="15"/>
      <c r="H26" s="16"/>
      <c r="I26" s="16"/>
      <c r="J26" s="16"/>
      <c r="K26" s="14"/>
      <c r="L26" s="14"/>
      <c r="M26" s="14"/>
      <c r="N26" s="14"/>
      <c r="O26" s="14"/>
      <c r="P26" s="14"/>
    </row>
    <row r="27" spans="1:16" ht="53.25" customHeight="1">
      <c r="A27" s="180" t="s">
        <v>287</v>
      </c>
      <c r="B27" s="181"/>
      <c r="C27" s="181"/>
      <c r="D27" s="181"/>
      <c r="E27" s="181"/>
      <c r="F27" s="181"/>
      <c r="G27" s="181"/>
      <c r="H27" s="181"/>
      <c r="I27" s="181"/>
      <c r="J27" s="182"/>
    </row>
    <row r="28" spans="1:16" s="18" customFormat="1" ht="94.5" thickBot="1">
      <c r="A28" s="53" t="s">
        <v>16</v>
      </c>
      <c r="B28" s="49" t="s">
        <v>17</v>
      </c>
      <c r="C28" s="49" t="s">
        <v>18</v>
      </c>
      <c r="D28" s="50" t="s">
        <v>221</v>
      </c>
      <c r="E28" s="50" t="s">
        <v>19</v>
      </c>
      <c r="F28" s="51" t="s">
        <v>20</v>
      </c>
      <c r="G28" s="49" t="s">
        <v>21</v>
      </c>
      <c r="H28" s="50" t="s">
        <v>22</v>
      </c>
      <c r="I28" s="52" t="s">
        <v>23</v>
      </c>
      <c r="J28" s="98"/>
      <c r="K28" s="17"/>
    </row>
    <row r="29" spans="1:16" ht="41.25" customHeight="1">
      <c r="A29" s="59" t="s">
        <v>335</v>
      </c>
      <c r="B29" s="96" t="s">
        <v>336</v>
      </c>
      <c r="C29" s="97"/>
      <c r="D29" s="91">
        <v>1</v>
      </c>
      <c r="E29" s="92">
        <v>15</v>
      </c>
      <c r="F29" s="93" t="e">
        <f>IF((VLOOKUP($D$17,A:F,5,0))=2,MAX(1,ROUND(E29*$D$18/$D$19/100,0)),"")</f>
        <v>#N/A</v>
      </c>
      <c r="G29" s="94"/>
      <c r="H29" s="95"/>
      <c r="I29" s="99" t="str">
        <f t="shared" ref="I29" si="0">IF(H29="","",IF(F29="","",D29*H29))</f>
        <v/>
      </c>
      <c r="J29" s="155" t="s">
        <v>301</v>
      </c>
      <c r="L29" s="1" t="e">
        <f t="shared" ref="L29" si="1">IF(AND(G29&lt;&gt;"+",H29&gt;F29),"PB","")</f>
        <v>#N/A</v>
      </c>
    </row>
    <row r="30" spans="1:16" ht="41.25" customHeight="1">
      <c r="A30" s="59" t="s">
        <v>257</v>
      </c>
      <c r="B30" s="96" t="s">
        <v>217</v>
      </c>
      <c r="C30" s="97"/>
      <c r="D30" s="91">
        <v>1</v>
      </c>
      <c r="E30" s="92">
        <v>120</v>
      </c>
      <c r="F30" s="93" t="e">
        <f>IF((VLOOKUP($D$17,A:F,5,0))=2,MAX(1,ROUND(E30*$D$18/$D$19/100,0)),"")</f>
        <v>#N/A</v>
      </c>
      <c r="G30" s="94"/>
      <c r="H30" s="95"/>
      <c r="I30" s="99" t="str">
        <f t="shared" ref="I30:I32" si="2">IF(H30="","",IF(F30="","",D30*H30))</f>
        <v/>
      </c>
      <c r="J30" s="156"/>
      <c r="L30" s="1" t="e">
        <f t="shared" ref="L30:L32" si="3">IF(AND(G30&lt;&gt;"+",H30&gt;F30),"PB","")</f>
        <v>#N/A</v>
      </c>
      <c r="O30" s="137"/>
    </row>
    <row r="31" spans="1:16" ht="41.25" customHeight="1">
      <c r="A31" s="59" t="s">
        <v>361</v>
      </c>
      <c r="B31" s="96" t="s">
        <v>362</v>
      </c>
      <c r="C31" s="97"/>
      <c r="D31" s="91">
        <v>5.2030000000000003</v>
      </c>
      <c r="E31" s="92">
        <v>5</v>
      </c>
      <c r="F31" s="93" t="e">
        <f>IF((VLOOKUP($D$17,A:F,5,0))=2,MAX(1,ROUND(E31*$D$18/$D$19/100,0)),"")</f>
        <v>#N/A</v>
      </c>
      <c r="G31" s="94"/>
      <c r="H31" s="95"/>
      <c r="I31" s="99" t="str">
        <f t="shared" si="2"/>
        <v/>
      </c>
      <c r="J31" s="156"/>
      <c r="L31" s="1" t="e">
        <f t="shared" si="3"/>
        <v>#N/A</v>
      </c>
      <c r="O31" s="137"/>
    </row>
    <row r="32" spans="1:16" ht="41.25" customHeight="1" thickBot="1">
      <c r="A32" s="100" t="s">
        <v>363</v>
      </c>
      <c r="B32" s="101" t="s">
        <v>384</v>
      </c>
      <c r="C32" s="102"/>
      <c r="D32" s="103">
        <v>12</v>
      </c>
      <c r="E32" s="60">
        <v>3</v>
      </c>
      <c r="F32" s="104" t="e">
        <f>IF((VLOOKUP($D$17,A:F,5,0))=2,MAX(1,ROUND(E32*$D$18/$D$19/100,0)),"")</f>
        <v>#N/A</v>
      </c>
      <c r="G32" s="105"/>
      <c r="H32" s="106"/>
      <c r="I32" s="107" t="str">
        <f t="shared" si="2"/>
        <v/>
      </c>
      <c r="J32" s="157"/>
      <c r="L32" s="1" t="e">
        <f t="shared" si="3"/>
        <v>#N/A</v>
      </c>
      <c r="O32" s="137"/>
    </row>
    <row r="33" spans="1:12" s="57" customFormat="1" ht="8.25" customHeight="1" thickBot="1">
      <c r="A33" s="61"/>
      <c r="B33" s="62"/>
      <c r="C33" s="63"/>
      <c r="D33" s="64"/>
      <c r="E33" s="65"/>
      <c r="F33" s="54"/>
      <c r="G33" s="55"/>
      <c r="H33" s="66"/>
      <c r="I33" s="56"/>
      <c r="J33" s="48"/>
    </row>
    <row r="34" spans="1:12" ht="36.75" customHeight="1">
      <c r="A34" s="59" t="s">
        <v>359</v>
      </c>
      <c r="B34" s="96" t="s">
        <v>360</v>
      </c>
      <c r="C34" s="97"/>
      <c r="D34" s="91">
        <v>10.199999999999999</v>
      </c>
      <c r="E34" s="92">
        <v>4</v>
      </c>
      <c r="F34" s="93" t="e">
        <f>IF((VLOOKUP($D$17,A:F,5,0))=1,MAX(1,ROUND(E34*$D$18/$D$19/100,0)),"")</f>
        <v>#N/A</v>
      </c>
      <c r="G34" s="94"/>
      <c r="H34" s="95"/>
      <c r="I34" s="30" t="str">
        <f t="shared" ref="I34" si="4">IF(H34="","",IF(F34="","",D34*H34))</f>
        <v/>
      </c>
      <c r="J34" s="194" t="s">
        <v>344</v>
      </c>
      <c r="L34" s="1" t="e">
        <f t="shared" ref="L34" si="5">IF(AND(G34&lt;&gt;"+",H34&gt;F34),"PB","")</f>
        <v>#N/A</v>
      </c>
    </row>
    <row r="35" spans="1:12" ht="36.75" customHeight="1">
      <c r="A35" s="59" t="s">
        <v>375</v>
      </c>
      <c r="B35" s="96" t="s">
        <v>376</v>
      </c>
      <c r="C35" s="97"/>
      <c r="D35" s="91">
        <v>10.3</v>
      </c>
      <c r="E35" s="92">
        <v>4</v>
      </c>
      <c r="F35" s="93" t="e">
        <f>IF((VLOOKUP($D$17,A:F,5,0))=1,MAX(1,ROUND(E35*$D$18/$D$19/100,0)),"")</f>
        <v>#N/A</v>
      </c>
      <c r="G35" s="94"/>
      <c r="H35" s="95"/>
      <c r="I35" s="30" t="str">
        <f t="shared" ref="I35" si="6">IF(H35="","",IF(F35="","",D35*H35))</f>
        <v/>
      </c>
      <c r="J35" s="195"/>
      <c r="L35" s="1" t="e">
        <f t="shared" ref="L35" si="7">IF(AND(G35&lt;&gt;"+",H35&gt;F35),"PB","")</f>
        <v>#N/A</v>
      </c>
    </row>
    <row r="36" spans="1:12" ht="36.75" customHeight="1">
      <c r="A36" s="59" t="s">
        <v>321</v>
      </c>
      <c r="B36" s="96" t="s">
        <v>322</v>
      </c>
      <c r="C36" s="97" t="s">
        <v>323</v>
      </c>
      <c r="D36" s="91">
        <v>10</v>
      </c>
      <c r="E36" s="92">
        <v>5</v>
      </c>
      <c r="F36" s="93" t="e">
        <f>IF((VLOOKUP($D$17,A:F,5,0))=1,MAX(1,ROUND(E36*$D$18/$D$19/100,0)),"")</f>
        <v>#N/A</v>
      </c>
      <c r="G36" s="94"/>
      <c r="H36" s="95"/>
      <c r="I36" s="30" t="str">
        <f t="shared" ref="I36:I38" si="8">IF(H36="","",IF(F36="","",D36*H36))</f>
        <v/>
      </c>
      <c r="J36" s="195"/>
      <c r="L36" s="1" t="e">
        <f t="shared" ref="L36:L38" si="9">IF(AND(G36&lt;&gt;"+",H36&gt;F36),"PB","")</f>
        <v>#N/A</v>
      </c>
    </row>
    <row r="37" spans="1:12" ht="36.75" customHeight="1">
      <c r="A37" s="59" t="s">
        <v>377</v>
      </c>
      <c r="B37" s="96" t="s">
        <v>378</v>
      </c>
      <c r="C37" s="97"/>
      <c r="D37" s="91">
        <v>5.2030000000000003</v>
      </c>
      <c r="E37" s="92">
        <v>5</v>
      </c>
      <c r="F37" s="93" t="e">
        <f>IF((VLOOKUP($D$17,A:F,5,0))=1,MAX(1,ROUND(E37*$D$18/$D$19/100,0)),"")</f>
        <v>#N/A</v>
      </c>
      <c r="G37" s="94"/>
      <c r="H37" s="95"/>
      <c r="I37" s="30" t="str">
        <f t="shared" si="8"/>
        <v/>
      </c>
      <c r="J37" s="195"/>
      <c r="L37" s="1" t="e">
        <f t="shared" si="9"/>
        <v>#N/A</v>
      </c>
    </row>
    <row r="38" spans="1:12" ht="36.75" customHeight="1">
      <c r="A38" s="59" t="s">
        <v>372</v>
      </c>
      <c r="B38" s="96" t="s">
        <v>373</v>
      </c>
      <c r="C38" s="97"/>
      <c r="D38" s="91">
        <v>5.8</v>
      </c>
      <c r="E38" s="92">
        <v>2</v>
      </c>
      <c r="F38" s="93" t="e">
        <f>IF((VLOOKUP($D$17,A:F,5,0))=1,MAX(1,ROUND(E38*$D$18/$D$19/100,0)),"")</f>
        <v>#N/A</v>
      </c>
      <c r="G38" s="94"/>
      <c r="H38" s="95"/>
      <c r="I38" s="30" t="str">
        <f t="shared" si="8"/>
        <v/>
      </c>
      <c r="J38" s="195"/>
      <c r="L38" s="1" t="e">
        <f t="shared" si="9"/>
        <v>#N/A</v>
      </c>
    </row>
    <row r="39" spans="1:12" ht="36.75" customHeight="1" thickBot="1">
      <c r="A39" s="100" t="s">
        <v>331</v>
      </c>
      <c r="B39" s="101" t="s">
        <v>337</v>
      </c>
      <c r="C39" s="102" t="s">
        <v>332</v>
      </c>
      <c r="D39" s="103">
        <v>6</v>
      </c>
      <c r="E39" s="60">
        <v>96</v>
      </c>
      <c r="F39" s="104" t="e">
        <f>IF((VLOOKUP($D$17,A:F,5,0))=1,MAX(1,ROUND(E39*$D$18/$D$19/100,0)),"")</f>
        <v>#N/A</v>
      </c>
      <c r="G39" s="105"/>
      <c r="H39" s="106"/>
      <c r="I39" s="108" t="str">
        <f t="shared" ref="I39" si="10">IF(H39="","",IF(F39="","",D39*H39))</f>
        <v/>
      </c>
      <c r="J39" s="196"/>
      <c r="L39" s="1" t="e">
        <f t="shared" ref="L39" si="11">IF(AND(G39&lt;&gt;"+",H39&gt;F39),"PB","")</f>
        <v>#N/A</v>
      </c>
    </row>
    <row r="40" spans="1:12" s="28" customFormat="1" ht="19.5" thickBot="1">
      <c r="H40" s="29" t="s">
        <v>24</v>
      </c>
      <c r="I40" s="31">
        <f>SUM(I29:I39)</f>
        <v>0</v>
      </c>
    </row>
    <row r="41" spans="1:12" ht="57.75" customHeight="1" thickBot="1">
      <c r="A41" s="183" t="s">
        <v>234</v>
      </c>
      <c r="B41" s="183"/>
      <c r="C41" s="183"/>
      <c r="D41" s="183"/>
      <c r="E41" s="183"/>
      <c r="F41" s="183"/>
      <c r="G41" s="184" t="s">
        <v>233</v>
      </c>
      <c r="H41" s="184"/>
      <c r="I41" s="184"/>
      <c r="J41" s="185"/>
    </row>
    <row r="42" spans="1:12" ht="31.5">
      <c r="A42" s="67" t="s">
        <v>16</v>
      </c>
      <c r="B42" s="68" t="s">
        <v>17</v>
      </c>
      <c r="C42" s="69" t="s">
        <v>25</v>
      </c>
      <c r="D42" s="58" t="s">
        <v>26</v>
      </c>
      <c r="E42" s="69" t="s">
        <v>235</v>
      </c>
      <c r="F42" s="70" t="s">
        <v>236</v>
      </c>
      <c r="G42" s="186"/>
      <c r="H42" s="186"/>
      <c r="I42" s="186"/>
      <c r="J42" s="187"/>
    </row>
    <row r="43" spans="1:12" ht="15.75">
      <c r="A43" s="71">
        <v>4930079</v>
      </c>
      <c r="B43" s="109" t="s">
        <v>249</v>
      </c>
      <c r="C43" s="110"/>
      <c r="D43" s="111">
        <v>4.22</v>
      </c>
      <c r="E43" s="112"/>
      <c r="F43" s="113">
        <v>2</v>
      </c>
      <c r="G43" s="186"/>
      <c r="H43" s="186"/>
      <c r="I43" s="186"/>
      <c r="J43" s="187"/>
    </row>
    <row r="44" spans="1:12" ht="16.5" customHeight="1">
      <c r="A44" s="72" t="s">
        <v>250</v>
      </c>
      <c r="B44" s="114" t="s">
        <v>251</v>
      </c>
      <c r="C44" s="90"/>
      <c r="D44" s="115">
        <v>9.6</v>
      </c>
      <c r="E44" s="92"/>
      <c r="F44" s="113">
        <v>3</v>
      </c>
      <c r="G44" s="186"/>
      <c r="H44" s="186"/>
      <c r="I44" s="186"/>
      <c r="J44" s="187"/>
    </row>
    <row r="45" spans="1:12" ht="15.75">
      <c r="A45" s="72" t="s">
        <v>252</v>
      </c>
      <c r="B45" s="114" t="s">
        <v>253</v>
      </c>
      <c r="C45" s="90"/>
      <c r="D45" s="115">
        <v>2</v>
      </c>
      <c r="E45" s="92"/>
      <c r="F45" s="92">
        <v>2</v>
      </c>
      <c r="G45" s="186"/>
      <c r="H45" s="186"/>
      <c r="I45" s="186"/>
      <c r="J45" s="187"/>
    </row>
    <row r="46" spans="1:12" ht="15.75">
      <c r="A46" s="72" t="s">
        <v>27</v>
      </c>
      <c r="B46" s="114" t="s">
        <v>28</v>
      </c>
      <c r="C46" s="90" t="s">
        <v>29</v>
      </c>
      <c r="D46" s="115">
        <v>1</v>
      </c>
      <c r="E46" s="92">
        <v>24</v>
      </c>
      <c r="F46" s="92"/>
      <c r="G46" s="186"/>
      <c r="H46" s="186"/>
      <c r="I46" s="186"/>
      <c r="J46" s="187"/>
    </row>
    <row r="47" spans="1:12" ht="15.75">
      <c r="A47" s="72" t="s">
        <v>30</v>
      </c>
      <c r="B47" s="114" t="s">
        <v>31</v>
      </c>
      <c r="C47" s="90" t="s">
        <v>32</v>
      </c>
      <c r="D47" s="115">
        <v>1</v>
      </c>
      <c r="E47" s="92">
        <v>20</v>
      </c>
      <c r="F47" s="113"/>
      <c r="G47" s="186"/>
      <c r="H47" s="186"/>
      <c r="I47" s="186"/>
      <c r="J47" s="187"/>
    </row>
    <row r="48" spans="1:12" ht="16.5" thickBot="1">
      <c r="A48" s="73"/>
      <c r="B48" s="74"/>
      <c r="C48" s="75"/>
      <c r="D48" s="76"/>
      <c r="E48" s="60"/>
      <c r="F48" s="116"/>
      <c r="G48" s="188"/>
      <c r="H48" s="188"/>
      <c r="I48" s="188"/>
      <c r="J48" s="189"/>
    </row>
    <row r="50" spans="1:19" ht="73.5" customHeight="1">
      <c r="A50" s="190" t="s">
        <v>292</v>
      </c>
      <c r="B50" s="191"/>
      <c r="C50" s="191"/>
      <c r="D50" s="191"/>
      <c r="E50" s="191"/>
      <c r="F50" s="191"/>
      <c r="G50" s="191"/>
      <c r="H50" s="191"/>
      <c r="I50" s="191"/>
      <c r="J50" s="192"/>
      <c r="S50" s="20"/>
    </row>
    <row r="51" spans="1:19" ht="32.25" thickBot="1">
      <c r="A51" s="193" t="s">
        <v>33</v>
      </c>
      <c r="B51" s="193"/>
      <c r="C51" s="193"/>
      <c r="D51" s="193"/>
      <c r="E51" s="193"/>
      <c r="F51" s="193"/>
      <c r="G51" s="193"/>
      <c r="H51" s="193"/>
      <c r="I51" s="193"/>
      <c r="J51" s="193"/>
      <c r="L51" s="1" t="str">
        <f t="shared" ref="L51" si="12">IF(AND(G51&lt;&gt;"+",H51&gt;F51),"PB","")</f>
        <v/>
      </c>
    </row>
    <row r="52" spans="1:19" ht="75">
      <c r="A52" s="117" t="s">
        <v>16</v>
      </c>
      <c r="B52" s="118" t="s">
        <v>17</v>
      </c>
      <c r="C52" s="118" t="s">
        <v>18</v>
      </c>
      <c r="D52" s="118" t="s">
        <v>26</v>
      </c>
      <c r="E52" s="119" t="s">
        <v>238</v>
      </c>
      <c r="F52" s="120" t="s">
        <v>237</v>
      </c>
      <c r="G52" s="118" t="s">
        <v>21</v>
      </c>
      <c r="H52" s="118" t="s">
        <v>34</v>
      </c>
      <c r="I52" s="121" t="s">
        <v>23</v>
      </c>
      <c r="J52" s="122"/>
      <c r="L52" s="11"/>
    </row>
    <row r="53" spans="1:19" ht="36.75" customHeight="1">
      <c r="A53" s="59" t="s">
        <v>338</v>
      </c>
      <c r="B53" s="123" t="s">
        <v>339</v>
      </c>
      <c r="C53" s="92"/>
      <c r="D53" s="115">
        <v>1</v>
      </c>
      <c r="E53" s="92">
        <v>40</v>
      </c>
      <c r="F53" s="124" t="e">
        <f t="shared" ref="F53:F58" si="13">IF(E53&gt;0,ROUND(E53*$D$18/$D$19/100/D53,0)*D53,"")</f>
        <v>#VALUE!</v>
      </c>
      <c r="G53" s="125"/>
      <c r="H53" s="95"/>
      <c r="I53" s="99" t="str">
        <f t="shared" ref="I53:I58" si="14">IF(H53="","",1*H53)</f>
        <v/>
      </c>
      <c r="J53" s="197" t="s">
        <v>365</v>
      </c>
      <c r="L53" s="1" t="e">
        <f t="shared" ref="L53:L58" si="15">IF(AND(G53&lt;&gt;"+",H53&gt;F53),"PB","")</f>
        <v>#VALUE!</v>
      </c>
    </row>
    <row r="54" spans="1:19" ht="36.75" customHeight="1">
      <c r="A54" s="59" t="s">
        <v>257</v>
      </c>
      <c r="B54" s="123" t="s">
        <v>217</v>
      </c>
      <c r="C54" s="92"/>
      <c r="D54" s="115">
        <v>1</v>
      </c>
      <c r="E54" s="92">
        <v>80</v>
      </c>
      <c r="F54" s="124" t="e">
        <f t="shared" si="13"/>
        <v>#VALUE!</v>
      </c>
      <c r="G54" s="125"/>
      <c r="H54" s="95"/>
      <c r="I54" s="99" t="str">
        <f t="shared" si="14"/>
        <v/>
      </c>
      <c r="J54" s="198"/>
      <c r="L54" s="1" t="e">
        <f t="shared" si="15"/>
        <v>#VALUE!</v>
      </c>
    </row>
    <row r="55" spans="1:19" ht="36.75" customHeight="1">
      <c r="A55" s="59" t="s">
        <v>342</v>
      </c>
      <c r="B55" s="123" t="s">
        <v>350</v>
      </c>
      <c r="C55" s="92"/>
      <c r="D55" s="115">
        <v>1</v>
      </c>
      <c r="E55" s="92">
        <v>36</v>
      </c>
      <c r="F55" s="124" t="e">
        <f t="shared" si="13"/>
        <v>#VALUE!</v>
      </c>
      <c r="G55" s="125"/>
      <c r="H55" s="95"/>
      <c r="I55" s="99" t="str">
        <f t="shared" si="14"/>
        <v/>
      </c>
      <c r="J55" s="198"/>
      <c r="L55" s="1" t="e">
        <f t="shared" si="15"/>
        <v>#VALUE!</v>
      </c>
    </row>
    <row r="56" spans="1:19" ht="36.75" customHeight="1">
      <c r="A56" s="129" t="s">
        <v>379</v>
      </c>
      <c r="B56" s="130" t="s">
        <v>380</v>
      </c>
      <c r="C56" s="131"/>
      <c r="D56" s="132">
        <v>10</v>
      </c>
      <c r="E56" s="131">
        <v>2</v>
      </c>
      <c r="F56" s="133" t="e">
        <f t="shared" si="13"/>
        <v>#VALUE!</v>
      </c>
      <c r="G56" s="134"/>
      <c r="H56" s="135"/>
      <c r="I56" s="136" t="str">
        <f t="shared" si="14"/>
        <v/>
      </c>
      <c r="J56" s="198"/>
      <c r="L56" s="1" t="e">
        <f t="shared" si="15"/>
        <v>#VALUE!</v>
      </c>
    </row>
    <row r="57" spans="1:19" ht="36.75" customHeight="1">
      <c r="A57" s="129" t="s">
        <v>341</v>
      </c>
      <c r="B57" s="130" t="s">
        <v>351</v>
      </c>
      <c r="C57" s="131"/>
      <c r="D57" s="132">
        <v>1</v>
      </c>
      <c r="E57" s="131">
        <v>60</v>
      </c>
      <c r="F57" s="133" t="e">
        <f t="shared" ref="F57" si="16">IF(E57&gt;0,ROUND(E57*$D$18/$D$19/100/D57,0)*D57,"")</f>
        <v>#VALUE!</v>
      </c>
      <c r="G57" s="134"/>
      <c r="H57" s="135"/>
      <c r="I57" s="136" t="str">
        <f t="shared" ref="I57" si="17">IF(H57="","",1*H57)</f>
        <v/>
      </c>
      <c r="J57" s="198"/>
      <c r="L57" s="1" t="e">
        <f t="shared" ref="L57" si="18">IF(AND(G57&lt;&gt;"+",H57&gt;F57),"PB","")</f>
        <v>#VALUE!</v>
      </c>
    </row>
    <row r="58" spans="1:19" ht="36.75" customHeight="1">
      <c r="A58" s="129" t="s">
        <v>254</v>
      </c>
      <c r="B58" s="130" t="s">
        <v>371</v>
      </c>
      <c r="C58" s="131"/>
      <c r="D58" s="132">
        <v>1</v>
      </c>
      <c r="E58" s="131">
        <v>28</v>
      </c>
      <c r="F58" s="133" t="e">
        <f t="shared" si="13"/>
        <v>#VALUE!</v>
      </c>
      <c r="G58" s="134"/>
      <c r="H58" s="135"/>
      <c r="I58" s="136" t="str">
        <f t="shared" si="14"/>
        <v/>
      </c>
      <c r="J58" s="198"/>
      <c r="L58" s="1" t="e">
        <f t="shared" si="15"/>
        <v>#VALUE!</v>
      </c>
    </row>
    <row r="59" spans="1:19" ht="36.75" customHeight="1">
      <c r="A59" s="59" t="s">
        <v>343</v>
      </c>
      <c r="B59" s="123" t="s">
        <v>340</v>
      </c>
      <c r="C59" s="92"/>
      <c r="D59" s="115">
        <v>1</v>
      </c>
      <c r="E59" s="92">
        <v>40</v>
      </c>
      <c r="F59" s="124" t="e">
        <f t="shared" ref="F59" si="19">IF(E59&gt;0,ROUND(E59*$D$18/$D$19/100/D59,0)*D59,"")</f>
        <v>#VALUE!</v>
      </c>
      <c r="G59" s="125"/>
      <c r="H59" s="95"/>
      <c r="I59" s="99" t="str">
        <f t="shared" ref="I59" si="20">IF(H59="","",1*H59)</f>
        <v/>
      </c>
      <c r="J59" s="198"/>
      <c r="L59" s="1" t="e">
        <f t="shared" ref="L59" si="21">IF(AND(G59&lt;&gt;"+",H59&gt;F59),"PB","")</f>
        <v>#VALUE!</v>
      </c>
    </row>
    <row r="60" spans="1:19" ht="36.75" customHeight="1">
      <c r="A60" s="129" t="s">
        <v>381</v>
      </c>
      <c r="B60" s="130" t="s">
        <v>382</v>
      </c>
      <c r="C60" s="131"/>
      <c r="D60" s="132">
        <v>1</v>
      </c>
      <c r="E60" s="131">
        <v>30</v>
      </c>
      <c r="F60" s="133" t="e">
        <f t="shared" ref="F60" si="22">IF(E60&gt;0,ROUND(E60*$D$18/$D$19/100/D60,0)*D60,"")</f>
        <v>#VALUE!</v>
      </c>
      <c r="G60" s="134"/>
      <c r="H60" s="135"/>
      <c r="I60" s="136" t="str">
        <f t="shared" ref="I60" si="23">IF(H60="","",1*H60)</f>
        <v/>
      </c>
      <c r="J60" s="198"/>
      <c r="L60" s="1" t="e">
        <f t="shared" ref="L60" si="24">IF(AND(G60&lt;&gt;"+",H60&gt;F60),"PB","")</f>
        <v>#VALUE!</v>
      </c>
    </row>
    <row r="61" spans="1:19" ht="36.75" customHeight="1" thickBot="1">
      <c r="A61" s="100" t="s">
        <v>317</v>
      </c>
      <c r="B61" s="126" t="s">
        <v>383</v>
      </c>
      <c r="C61" s="60"/>
      <c r="D61" s="76">
        <v>15</v>
      </c>
      <c r="E61" s="60">
        <v>3</v>
      </c>
      <c r="F61" s="127" t="e">
        <f t="shared" ref="F61" si="25">IF(E61&gt;0,ROUND(E61*$D$18/$D$19/100/D61,0)*D61,"")</f>
        <v>#VALUE!</v>
      </c>
      <c r="G61" s="128"/>
      <c r="H61" s="106"/>
      <c r="I61" s="107" t="str">
        <f t="shared" ref="I61" si="26">IF(H61="","",1*H61)</f>
        <v/>
      </c>
      <c r="J61" s="199"/>
      <c r="L61" s="1" t="e">
        <f t="shared" ref="L61" si="27">IF(AND(G61&lt;&gt;"+",H61&gt;F61),"PB","")</f>
        <v>#VALUE!</v>
      </c>
    </row>
    <row r="62" spans="1:19" ht="23.25">
      <c r="H62" s="19" t="s">
        <v>35</v>
      </c>
      <c r="I62" s="32">
        <f>SUM(I53:I61)</f>
        <v>0</v>
      </c>
      <c r="K62" s="21"/>
      <c r="M62" s="21"/>
      <c r="N62" s="21"/>
    </row>
    <row r="63" spans="1:19" ht="23.25">
      <c r="A63" s="36" t="s">
        <v>225</v>
      </c>
      <c r="B63" s="178" t="s">
        <v>222</v>
      </c>
      <c r="C63" s="178"/>
      <c r="D63" s="178"/>
      <c r="E63" s="178"/>
      <c r="F63" s="18"/>
      <c r="G63" s="18"/>
      <c r="H63" s="33" t="s">
        <v>36</v>
      </c>
      <c r="I63" s="34">
        <f>I40+I62</f>
        <v>0</v>
      </c>
      <c r="L63" s="21"/>
    </row>
    <row r="64" spans="1:19" ht="38.25" customHeight="1" thickBot="1">
      <c r="A64" s="35" t="s">
        <v>224</v>
      </c>
      <c r="B64" s="179" t="s">
        <v>223</v>
      </c>
      <c r="C64" s="179"/>
      <c r="D64" s="179"/>
      <c r="E64" s="179"/>
      <c r="F64" s="22"/>
      <c r="G64" s="22"/>
      <c r="H64" s="22"/>
      <c r="I64" s="22"/>
      <c r="J64" s="21"/>
    </row>
    <row r="65" spans="1:1024" ht="61.5" customHeight="1" thickBot="1">
      <c r="A65" s="175" t="s">
        <v>231</v>
      </c>
      <c r="B65" s="176"/>
      <c r="C65" s="176"/>
      <c r="D65" s="176"/>
      <c r="E65" s="176"/>
      <c r="F65" s="176"/>
      <c r="G65" s="176"/>
      <c r="H65" s="176"/>
      <c r="I65" s="176"/>
      <c r="J65" s="177"/>
    </row>
    <row r="67" spans="1:1024" ht="27.75" customHeight="1"/>
    <row r="71" spans="1:1024">
      <c r="K71" s="23"/>
      <c r="M71" s="23"/>
    </row>
    <row r="72" spans="1:1024" ht="60" hidden="1">
      <c r="A72" s="77" t="s">
        <v>9</v>
      </c>
      <c r="B72" s="78" t="s">
        <v>37</v>
      </c>
      <c r="C72" s="78" t="s">
        <v>38</v>
      </c>
      <c r="D72" s="77" t="s">
        <v>39</v>
      </c>
      <c r="E72" s="24" t="s">
        <v>40</v>
      </c>
      <c r="F72" s="24" t="s">
        <v>41</v>
      </c>
      <c r="G72" s="79" t="s">
        <v>13</v>
      </c>
      <c r="K72" s="23"/>
      <c r="L72" s="23"/>
      <c r="M72" s="23"/>
    </row>
    <row r="73" spans="1:1024" s="26" customFormat="1" hidden="1">
      <c r="A73" s="80">
        <v>1139997</v>
      </c>
      <c r="B73" s="81" t="s">
        <v>45</v>
      </c>
      <c r="C73" s="42">
        <v>100</v>
      </c>
      <c r="D73" s="82">
        <v>1</v>
      </c>
      <c r="E73" s="42">
        <v>2</v>
      </c>
      <c r="F73" s="81" t="s">
        <v>45</v>
      </c>
      <c r="G73" s="10" t="s">
        <v>43</v>
      </c>
      <c r="H73" s="1"/>
      <c r="I73" s="1"/>
      <c r="J73" s="23"/>
      <c r="K73" s="1"/>
      <c r="L73" s="1"/>
      <c r="M73" s="1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  <c r="BF73" s="23"/>
      <c r="BG73" s="23"/>
      <c r="BH73" s="23"/>
      <c r="BI73" s="23"/>
      <c r="BJ73" s="23"/>
      <c r="BK73" s="23"/>
      <c r="BL73" s="23"/>
      <c r="BM73" s="23"/>
      <c r="BN73" s="23"/>
      <c r="BO73" s="23"/>
      <c r="BP73" s="23"/>
      <c r="BQ73" s="23"/>
      <c r="BR73" s="23"/>
      <c r="BS73" s="23"/>
      <c r="BT73" s="23"/>
      <c r="BU73" s="23"/>
      <c r="BV73" s="23"/>
      <c r="BW73" s="23"/>
      <c r="BX73" s="23"/>
      <c r="BY73" s="23"/>
      <c r="BZ73" s="23"/>
      <c r="CA73" s="23"/>
      <c r="CB73" s="23"/>
      <c r="CC73" s="23"/>
      <c r="CD73" s="23"/>
      <c r="CE73" s="23"/>
      <c r="CF73" s="23"/>
      <c r="CG73" s="23"/>
      <c r="CH73" s="23"/>
      <c r="CI73" s="23"/>
      <c r="CJ73" s="23"/>
      <c r="CK73" s="23"/>
      <c r="CL73" s="23"/>
      <c r="CM73" s="23"/>
      <c r="CN73" s="23"/>
      <c r="CO73" s="23"/>
      <c r="CP73" s="23"/>
      <c r="CQ73" s="23"/>
      <c r="CR73" s="23"/>
      <c r="CS73" s="23"/>
      <c r="CT73" s="23"/>
      <c r="CU73" s="23"/>
      <c r="CV73" s="23"/>
      <c r="CW73" s="23"/>
      <c r="CX73" s="23"/>
      <c r="CY73" s="23"/>
      <c r="CZ73" s="23"/>
      <c r="DA73" s="23"/>
      <c r="DB73" s="23"/>
      <c r="DC73" s="23"/>
      <c r="DD73" s="23"/>
      <c r="DE73" s="23"/>
      <c r="DF73" s="23"/>
      <c r="DG73" s="23"/>
      <c r="DH73" s="23"/>
      <c r="DI73" s="23"/>
      <c r="DJ73" s="23"/>
      <c r="DK73" s="23"/>
      <c r="DL73" s="23"/>
      <c r="DM73" s="23"/>
      <c r="DN73" s="23"/>
      <c r="DO73" s="23"/>
      <c r="DP73" s="23"/>
      <c r="DQ73" s="23"/>
      <c r="DR73" s="23"/>
      <c r="DS73" s="23"/>
      <c r="DT73" s="23"/>
      <c r="DU73" s="23"/>
      <c r="DV73" s="23"/>
      <c r="DW73" s="23"/>
      <c r="DX73" s="23"/>
      <c r="DY73" s="23"/>
      <c r="DZ73" s="23"/>
      <c r="EA73" s="23"/>
      <c r="EB73" s="23"/>
      <c r="EC73" s="23"/>
      <c r="ED73" s="23"/>
      <c r="EE73" s="23"/>
      <c r="EF73" s="23"/>
      <c r="EG73" s="23"/>
      <c r="EH73" s="23"/>
      <c r="EI73" s="23"/>
      <c r="EJ73" s="23"/>
      <c r="EK73" s="23"/>
      <c r="EL73" s="23"/>
      <c r="EM73" s="23"/>
      <c r="EN73" s="23"/>
      <c r="EO73" s="23"/>
      <c r="EP73" s="23"/>
      <c r="EQ73" s="23"/>
      <c r="ER73" s="23"/>
      <c r="ES73" s="23"/>
      <c r="ET73" s="23"/>
      <c r="EU73" s="23"/>
      <c r="EV73" s="23"/>
      <c r="EW73" s="23"/>
      <c r="EX73" s="23"/>
      <c r="EY73" s="23"/>
      <c r="EZ73" s="23"/>
      <c r="FA73" s="23"/>
      <c r="FB73" s="23"/>
      <c r="FC73" s="23"/>
      <c r="FD73" s="23"/>
      <c r="FE73" s="23"/>
      <c r="FF73" s="23"/>
      <c r="FG73" s="23"/>
      <c r="FH73" s="23"/>
      <c r="FI73" s="23"/>
      <c r="FJ73" s="23"/>
      <c r="FK73" s="23"/>
      <c r="FL73" s="23"/>
      <c r="FM73" s="23"/>
      <c r="FN73" s="23"/>
      <c r="FO73" s="23"/>
      <c r="FP73" s="23"/>
      <c r="FQ73" s="23"/>
      <c r="FR73" s="23"/>
      <c r="FS73" s="23"/>
      <c r="FT73" s="23"/>
      <c r="FU73" s="23"/>
      <c r="FV73" s="23"/>
      <c r="FW73" s="23"/>
      <c r="FX73" s="23"/>
      <c r="FY73" s="23"/>
      <c r="FZ73" s="23"/>
      <c r="GA73" s="23"/>
      <c r="GB73" s="23"/>
      <c r="GC73" s="23"/>
      <c r="GD73" s="23"/>
      <c r="GE73" s="23"/>
      <c r="GF73" s="23"/>
      <c r="GG73" s="23"/>
      <c r="GH73" s="23"/>
      <c r="GI73" s="23"/>
      <c r="GJ73" s="23"/>
      <c r="GK73" s="23"/>
      <c r="GL73" s="23"/>
      <c r="GM73" s="23"/>
      <c r="GN73" s="23"/>
      <c r="GO73" s="23"/>
      <c r="GP73" s="23"/>
      <c r="GQ73" s="23"/>
      <c r="GR73" s="23"/>
      <c r="GS73" s="23"/>
      <c r="GT73" s="23"/>
      <c r="GU73" s="23"/>
      <c r="GV73" s="23"/>
      <c r="GW73" s="23"/>
      <c r="GX73" s="23"/>
      <c r="GY73" s="23"/>
      <c r="GZ73" s="23"/>
      <c r="HA73" s="23"/>
      <c r="HB73" s="23"/>
      <c r="HC73" s="23"/>
      <c r="HD73" s="23"/>
      <c r="HE73" s="23"/>
      <c r="HF73" s="23"/>
      <c r="HG73" s="23"/>
      <c r="HH73" s="23"/>
      <c r="HI73" s="23"/>
      <c r="HJ73" s="23"/>
      <c r="HK73" s="23"/>
      <c r="HL73" s="23"/>
      <c r="HM73" s="23"/>
      <c r="HN73" s="23"/>
      <c r="HO73" s="23"/>
      <c r="HP73" s="23"/>
      <c r="HQ73" s="23"/>
      <c r="HR73" s="23"/>
      <c r="HS73" s="23"/>
      <c r="HT73" s="23"/>
      <c r="HU73" s="23"/>
      <c r="HV73" s="23"/>
      <c r="HW73" s="23"/>
      <c r="HX73" s="23"/>
      <c r="HY73" s="23"/>
      <c r="HZ73" s="23"/>
      <c r="IA73" s="23"/>
      <c r="IB73" s="23"/>
      <c r="IC73" s="23"/>
      <c r="ID73" s="23"/>
      <c r="IE73" s="23"/>
      <c r="IF73" s="23"/>
      <c r="IG73" s="23"/>
      <c r="IH73" s="23"/>
      <c r="II73" s="23"/>
      <c r="IJ73" s="23"/>
      <c r="IK73" s="23"/>
      <c r="IL73" s="23"/>
      <c r="IM73" s="23"/>
      <c r="IN73" s="23"/>
      <c r="IO73" s="23"/>
      <c r="IP73" s="23"/>
      <c r="IQ73" s="23"/>
      <c r="IR73" s="23"/>
      <c r="IS73" s="23"/>
      <c r="IT73" s="23"/>
      <c r="IU73" s="23"/>
      <c r="IV73" s="23"/>
      <c r="IW73" s="23"/>
      <c r="IX73" s="23"/>
      <c r="IY73" s="23"/>
      <c r="IZ73" s="23"/>
      <c r="JA73" s="23"/>
      <c r="JB73" s="23"/>
      <c r="JC73" s="23"/>
      <c r="JD73" s="23"/>
      <c r="JE73" s="23"/>
      <c r="JF73" s="23"/>
      <c r="JG73" s="23"/>
      <c r="JH73" s="23"/>
      <c r="JI73" s="23"/>
      <c r="JJ73" s="23"/>
      <c r="JK73" s="23"/>
      <c r="JL73" s="23"/>
      <c r="JM73" s="23"/>
      <c r="JN73" s="23"/>
      <c r="JO73" s="23"/>
      <c r="JP73" s="23"/>
      <c r="JQ73" s="23"/>
      <c r="JR73" s="23"/>
      <c r="JS73" s="23"/>
      <c r="JT73" s="23"/>
      <c r="JU73" s="23"/>
      <c r="JV73" s="23"/>
      <c r="JW73" s="23"/>
      <c r="JX73" s="23"/>
      <c r="JY73" s="23"/>
      <c r="JZ73" s="23"/>
      <c r="KA73" s="23"/>
      <c r="KB73" s="23"/>
      <c r="KC73" s="23"/>
      <c r="KD73" s="23"/>
      <c r="KE73" s="23"/>
      <c r="KF73" s="23"/>
      <c r="KG73" s="23"/>
      <c r="KH73" s="23"/>
      <c r="KI73" s="23"/>
      <c r="KJ73" s="23"/>
      <c r="KK73" s="23"/>
      <c r="KL73" s="23"/>
      <c r="KM73" s="23"/>
      <c r="KN73" s="23"/>
      <c r="KO73" s="23"/>
      <c r="KP73" s="23"/>
      <c r="KQ73" s="23"/>
      <c r="KR73" s="23"/>
      <c r="KS73" s="23"/>
      <c r="KT73" s="23"/>
      <c r="KU73" s="23"/>
      <c r="KV73" s="23"/>
      <c r="KW73" s="23"/>
      <c r="KX73" s="23"/>
      <c r="KY73" s="23"/>
      <c r="KZ73" s="23"/>
      <c r="LA73" s="23"/>
      <c r="LB73" s="23"/>
      <c r="LC73" s="23"/>
      <c r="LD73" s="23"/>
      <c r="LE73" s="23"/>
      <c r="LF73" s="23"/>
      <c r="LG73" s="23"/>
      <c r="LH73" s="23"/>
      <c r="LI73" s="23"/>
      <c r="LJ73" s="23"/>
      <c r="LK73" s="23"/>
      <c r="LL73" s="23"/>
      <c r="LM73" s="23"/>
      <c r="LN73" s="23"/>
      <c r="LO73" s="23"/>
      <c r="LP73" s="23"/>
      <c r="LQ73" s="23"/>
      <c r="LR73" s="23"/>
      <c r="LS73" s="23"/>
      <c r="LT73" s="23"/>
      <c r="LU73" s="23"/>
      <c r="LV73" s="23"/>
      <c r="LW73" s="23"/>
      <c r="LX73" s="23"/>
      <c r="LY73" s="23"/>
      <c r="LZ73" s="23"/>
      <c r="MA73" s="23"/>
      <c r="MB73" s="23"/>
      <c r="MC73" s="23"/>
      <c r="MD73" s="23"/>
      <c r="ME73" s="23"/>
      <c r="MF73" s="23"/>
      <c r="MG73" s="23"/>
      <c r="MH73" s="23"/>
      <c r="MI73" s="23"/>
      <c r="MJ73" s="23"/>
      <c r="MK73" s="23"/>
      <c r="ML73" s="23"/>
      <c r="MM73" s="23"/>
      <c r="MN73" s="23"/>
      <c r="MO73" s="23"/>
      <c r="MP73" s="23"/>
      <c r="MQ73" s="23"/>
      <c r="MR73" s="23"/>
      <c r="MS73" s="23"/>
      <c r="MT73" s="23"/>
      <c r="MU73" s="23"/>
      <c r="MV73" s="23"/>
      <c r="MW73" s="23"/>
      <c r="MX73" s="23"/>
      <c r="MY73" s="23"/>
      <c r="MZ73" s="23"/>
      <c r="NA73" s="23"/>
      <c r="NB73" s="23"/>
      <c r="NC73" s="23"/>
      <c r="ND73" s="23"/>
      <c r="NE73" s="23"/>
      <c r="NF73" s="23"/>
      <c r="NG73" s="23"/>
      <c r="NH73" s="23"/>
      <c r="NI73" s="23"/>
      <c r="NJ73" s="23"/>
      <c r="NK73" s="23"/>
      <c r="NL73" s="23"/>
      <c r="NM73" s="23"/>
      <c r="NN73" s="23"/>
      <c r="NO73" s="23"/>
      <c r="NP73" s="23"/>
      <c r="NQ73" s="23"/>
      <c r="NR73" s="23"/>
      <c r="NS73" s="23"/>
      <c r="NT73" s="23"/>
      <c r="NU73" s="23"/>
      <c r="NV73" s="23"/>
      <c r="NW73" s="23"/>
      <c r="NX73" s="23"/>
      <c r="NY73" s="23"/>
      <c r="NZ73" s="23"/>
      <c r="OA73" s="23"/>
      <c r="OB73" s="23"/>
      <c r="OC73" s="23"/>
      <c r="OD73" s="23"/>
      <c r="OE73" s="23"/>
      <c r="OF73" s="23"/>
      <c r="OG73" s="23"/>
      <c r="OH73" s="23"/>
      <c r="OI73" s="23"/>
      <c r="OJ73" s="23"/>
      <c r="OK73" s="23"/>
      <c r="OL73" s="23"/>
      <c r="OM73" s="23"/>
      <c r="ON73" s="23"/>
      <c r="OO73" s="23"/>
      <c r="OP73" s="23"/>
      <c r="OQ73" s="23"/>
      <c r="OR73" s="23"/>
      <c r="OS73" s="23"/>
      <c r="OT73" s="23"/>
      <c r="OU73" s="23"/>
      <c r="OV73" s="23"/>
      <c r="OW73" s="23"/>
      <c r="OX73" s="23"/>
      <c r="OY73" s="23"/>
      <c r="OZ73" s="23"/>
      <c r="PA73" s="23"/>
      <c r="PB73" s="23"/>
      <c r="PC73" s="23"/>
      <c r="PD73" s="23"/>
      <c r="PE73" s="23"/>
      <c r="PF73" s="23"/>
      <c r="PG73" s="23"/>
      <c r="PH73" s="23"/>
      <c r="PI73" s="23"/>
      <c r="PJ73" s="23"/>
      <c r="PK73" s="23"/>
      <c r="PL73" s="23"/>
      <c r="PM73" s="23"/>
      <c r="PN73" s="23"/>
      <c r="PO73" s="23"/>
      <c r="PP73" s="23"/>
      <c r="PQ73" s="23"/>
      <c r="PR73" s="23"/>
      <c r="PS73" s="23"/>
      <c r="PT73" s="23"/>
      <c r="PU73" s="23"/>
      <c r="PV73" s="23"/>
      <c r="PW73" s="23"/>
      <c r="PX73" s="23"/>
      <c r="PY73" s="23"/>
      <c r="PZ73" s="23"/>
      <c r="QA73" s="23"/>
      <c r="QB73" s="23"/>
      <c r="QC73" s="23"/>
      <c r="QD73" s="23"/>
      <c r="QE73" s="23"/>
      <c r="QF73" s="23"/>
      <c r="QG73" s="23"/>
      <c r="QH73" s="23"/>
      <c r="QI73" s="23"/>
      <c r="QJ73" s="23"/>
      <c r="QK73" s="23"/>
      <c r="QL73" s="23"/>
      <c r="QM73" s="23"/>
      <c r="QN73" s="23"/>
      <c r="QO73" s="23"/>
      <c r="QP73" s="23"/>
      <c r="QQ73" s="23"/>
      <c r="QR73" s="23"/>
      <c r="QS73" s="23"/>
      <c r="QT73" s="23"/>
      <c r="QU73" s="23"/>
      <c r="QV73" s="23"/>
      <c r="QW73" s="23"/>
      <c r="QX73" s="23"/>
      <c r="QY73" s="23"/>
      <c r="QZ73" s="23"/>
      <c r="RA73" s="23"/>
      <c r="RB73" s="23"/>
      <c r="RC73" s="23"/>
      <c r="RD73" s="23"/>
      <c r="RE73" s="23"/>
      <c r="RF73" s="23"/>
      <c r="RG73" s="23"/>
      <c r="RH73" s="23"/>
      <c r="RI73" s="23"/>
      <c r="RJ73" s="23"/>
      <c r="RK73" s="23"/>
      <c r="RL73" s="23"/>
      <c r="RM73" s="23"/>
      <c r="RN73" s="23"/>
      <c r="RO73" s="23"/>
      <c r="RP73" s="23"/>
      <c r="RQ73" s="23"/>
      <c r="RR73" s="23"/>
      <c r="RS73" s="23"/>
      <c r="RT73" s="23"/>
      <c r="RU73" s="23"/>
      <c r="RV73" s="23"/>
      <c r="RW73" s="23"/>
      <c r="RX73" s="23"/>
      <c r="RY73" s="23"/>
      <c r="RZ73" s="23"/>
      <c r="SA73" s="23"/>
      <c r="SB73" s="23"/>
      <c r="SC73" s="23"/>
      <c r="SD73" s="23"/>
      <c r="SE73" s="23"/>
      <c r="SF73" s="23"/>
      <c r="SG73" s="23"/>
      <c r="SH73" s="23"/>
      <c r="SI73" s="23"/>
      <c r="SJ73" s="23"/>
      <c r="SK73" s="23"/>
      <c r="SL73" s="23"/>
      <c r="SM73" s="23"/>
      <c r="SN73" s="23"/>
      <c r="SO73" s="23"/>
      <c r="SP73" s="23"/>
      <c r="SQ73" s="23"/>
      <c r="SR73" s="23"/>
      <c r="SS73" s="23"/>
      <c r="ST73" s="23"/>
      <c r="SU73" s="23"/>
      <c r="SV73" s="23"/>
      <c r="SW73" s="23"/>
      <c r="SX73" s="23"/>
      <c r="SY73" s="23"/>
      <c r="SZ73" s="23"/>
      <c r="TA73" s="23"/>
      <c r="TB73" s="23"/>
      <c r="TC73" s="23"/>
      <c r="TD73" s="23"/>
      <c r="TE73" s="23"/>
      <c r="TF73" s="23"/>
      <c r="TG73" s="23"/>
      <c r="TH73" s="23"/>
      <c r="TI73" s="23"/>
      <c r="TJ73" s="23"/>
      <c r="TK73" s="23"/>
      <c r="TL73" s="23"/>
      <c r="TM73" s="23"/>
      <c r="TN73" s="23"/>
      <c r="TO73" s="23"/>
      <c r="TP73" s="23"/>
      <c r="TQ73" s="23"/>
      <c r="TR73" s="23"/>
      <c r="TS73" s="23"/>
      <c r="TT73" s="23"/>
      <c r="TU73" s="23"/>
      <c r="TV73" s="23"/>
      <c r="TW73" s="23"/>
      <c r="TX73" s="23"/>
      <c r="TY73" s="23"/>
      <c r="TZ73" s="23"/>
      <c r="UA73" s="23"/>
      <c r="UB73" s="23"/>
      <c r="UC73" s="23"/>
      <c r="UD73" s="23"/>
      <c r="UE73" s="23"/>
      <c r="UF73" s="23"/>
      <c r="UG73" s="23"/>
      <c r="UH73" s="23"/>
      <c r="UI73" s="23"/>
      <c r="UJ73" s="23"/>
      <c r="UK73" s="23"/>
      <c r="UL73" s="23"/>
      <c r="UM73" s="23"/>
      <c r="UN73" s="23"/>
      <c r="UO73" s="23"/>
      <c r="UP73" s="23"/>
      <c r="UQ73" s="23"/>
      <c r="UR73" s="23"/>
      <c r="US73" s="23"/>
      <c r="UT73" s="23"/>
      <c r="UU73" s="23"/>
      <c r="UV73" s="23"/>
      <c r="UW73" s="23"/>
      <c r="UX73" s="23"/>
      <c r="UY73" s="23"/>
      <c r="UZ73" s="23"/>
      <c r="VA73" s="23"/>
      <c r="VB73" s="23"/>
      <c r="VC73" s="23"/>
      <c r="VD73" s="23"/>
      <c r="VE73" s="23"/>
      <c r="VF73" s="23"/>
      <c r="VG73" s="23"/>
      <c r="VH73" s="23"/>
      <c r="VI73" s="23"/>
      <c r="VJ73" s="23"/>
      <c r="VK73" s="23"/>
      <c r="VL73" s="23"/>
      <c r="VM73" s="23"/>
      <c r="VN73" s="23"/>
      <c r="VO73" s="23"/>
      <c r="VP73" s="23"/>
      <c r="VQ73" s="23"/>
      <c r="VR73" s="23"/>
      <c r="VS73" s="23"/>
      <c r="VT73" s="23"/>
      <c r="VU73" s="23"/>
      <c r="VV73" s="23"/>
      <c r="VW73" s="23"/>
      <c r="VX73" s="23"/>
      <c r="VY73" s="23"/>
      <c r="VZ73" s="23"/>
      <c r="WA73" s="23"/>
      <c r="WB73" s="23"/>
      <c r="WC73" s="23"/>
      <c r="WD73" s="23"/>
      <c r="WE73" s="23"/>
      <c r="WF73" s="23"/>
      <c r="WG73" s="23"/>
      <c r="WH73" s="23"/>
      <c r="WI73" s="23"/>
      <c r="WJ73" s="23"/>
      <c r="WK73" s="23"/>
      <c r="WL73" s="23"/>
      <c r="WM73" s="23"/>
      <c r="WN73" s="23"/>
      <c r="WO73" s="23"/>
      <c r="WP73" s="23"/>
      <c r="WQ73" s="23"/>
      <c r="WR73" s="23"/>
      <c r="WS73" s="23"/>
      <c r="WT73" s="23"/>
      <c r="WU73" s="23"/>
      <c r="WV73" s="23"/>
      <c r="WW73" s="23"/>
      <c r="WX73" s="23"/>
      <c r="WY73" s="23"/>
      <c r="WZ73" s="23"/>
      <c r="XA73" s="23"/>
      <c r="XB73" s="23"/>
      <c r="XC73" s="23"/>
      <c r="XD73" s="23"/>
      <c r="XE73" s="23"/>
      <c r="XF73" s="23"/>
      <c r="XG73" s="23"/>
      <c r="XH73" s="23"/>
      <c r="XI73" s="23"/>
      <c r="XJ73" s="23"/>
      <c r="XK73" s="23"/>
      <c r="XL73" s="23"/>
      <c r="XM73" s="23"/>
      <c r="XN73" s="23"/>
      <c r="XO73" s="23"/>
      <c r="XP73" s="23"/>
      <c r="XQ73" s="23"/>
      <c r="XR73" s="23"/>
      <c r="XS73" s="23"/>
      <c r="XT73" s="23"/>
      <c r="XU73" s="23"/>
      <c r="XV73" s="23"/>
      <c r="XW73" s="23"/>
      <c r="XX73" s="23"/>
      <c r="XY73" s="23"/>
      <c r="XZ73" s="23"/>
      <c r="YA73" s="23"/>
      <c r="YB73" s="23"/>
      <c r="YC73" s="23"/>
      <c r="YD73" s="23"/>
      <c r="YE73" s="23"/>
      <c r="YF73" s="23"/>
      <c r="YG73" s="23"/>
      <c r="YH73" s="23"/>
      <c r="YI73" s="23"/>
      <c r="YJ73" s="23"/>
      <c r="YK73" s="23"/>
      <c r="YL73" s="23"/>
      <c r="YM73" s="23"/>
      <c r="YN73" s="23"/>
      <c r="YO73" s="23"/>
      <c r="YP73" s="23"/>
      <c r="YQ73" s="23"/>
      <c r="YR73" s="23"/>
      <c r="YS73" s="23"/>
      <c r="YT73" s="23"/>
      <c r="YU73" s="23"/>
      <c r="YV73" s="23"/>
      <c r="YW73" s="23"/>
      <c r="YX73" s="23"/>
      <c r="YY73" s="23"/>
      <c r="YZ73" s="23"/>
      <c r="ZA73" s="23"/>
      <c r="ZB73" s="23"/>
      <c r="ZC73" s="23"/>
      <c r="ZD73" s="23"/>
      <c r="ZE73" s="23"/>
      <c r="ZF73" s="23"/>
      <c r="ZG73" s="23"/>
      <c r="ZH73" s="23"/>
      <c r="ZI73" s="23"/>
      <c r="ZJ73" s="23"/>
      <c r="ZK73" s="23"/>
      <c r="ZL73" s="23"/>
      <c r="ZM73" s="23"/>
      <c r="ZN73" s="23"/>
      <c r="ZO73" s="23"/>
      <c r="ZP73" s="23"/>
      <c r="ZQ73" s="23"/>
      <c r="ZR73" s="23"/>
      <c r="ZS73" s="23"/>
      <c r="ZT73" s="23"/>
      <c r="ZU73" s="23"/>
      <c r="ZV73" s="23"/>
      <c r="ZW73" s="23"/>
      <c r="ZX73" s="23"/>
      <c r="ZY73" s="23"/>
      <c r="ZZ73" s="23"/>
      <c r="AAA73" s="23"/>
      <c r="AAB73" s="23"/>
      <c r="AAC73" s="23"/>
      <c r="AAD73" s="23"/>
      <c r="AAE73" s="23"/>
      <c r="AAF73" s="23"/>
      <c r="AAG73" s="23"/>
      <c r="AAH73" s="23"/>
      <c r="AAI73" s="23"/>
      <c r="AAJ73" s="23"/>
      <c r="AAK73" s="23"/>
      <c r="AAL73" s="23"/>
      <c r="AAM73" s="23"/>
      <c r="AAN73" s="23"/>
      <c r="AAO73" s="23"/>
      <c r="AAP73" s="23"/>
      <c r="AAQ73" s="23"/>
      <c r="AAR73" s="23"/>
      <c r="AAS73" s="23"/>
      <c r="AAT73" s="23"/>
      <c r="AAU73" s="23"/>
      <c r="AAV73" s="23"/>
      <c r="AAW73" s="23"/>
      <c r="AAX73" s="23"/>
      <c r="AAY73" s="23"/>
      <c r="AAZ73" s="23"/>
      <c r="ABA73" s="23"/>
      <c r="ABB73" s="23"/>
      <c r="ABC73" s="23"/>
      <c r="ABD73" s="23"/>
      <c r="ABE73" s="23"/>
      <c r="ABF73" s="23"/>
      <c r="ABG73" s="23"/>
      <c r="ABH73" s="23"/>
      <c r="ABI73" s="23"/>
      <c r="ABJ73" s="23"/>
      <c r="ABK73" s="23"/>
      <c r="ABL73" s="23"/>
      <c r="ABM73" s="23"/>
      <c r="ABN73" s="23"/>
      <c r="ABO73" s="23"/>
      <c r="ABP73" s="23"/>
      <c r="ABQ73" s="23"/>
      <c r="ABR73" s="23"/>
      <c r="ABS73" s="23"/>
      <c r="ABT73" s="23"/>
      <c r="ABU73" s="23"/>
      <c r="ABV73" s="23"/>
      <c r="ABW73" s="23"/>
      <c r="ABX73" s="23"/>
      <c r="ABY73" s="23"/>
      <c r="ABZ73" s="23"/>
      <c r="ACA73" s="23"/>
      <c r="ACB73" s="23"/>
      <c r="ACC73" s="23"/>
      <c r="ACD73" s="23"/>
      <c r="ACE73" s="23"/>
      <c r="ACF73" s="23"/>
      <c r="ACG73" s="23"/>
      <c r="ACH73" s="23"/>
      <c r="ACI73" s="23"/>
      <c r="ACJ73" s="23"/>
      <c r="ACK73" s="23"/>
      <c r="ACL73" s="23"/>
      <c r="ACM73" s="23"/>
      <c r="ACN73" s="23"/>
      <c r="ACO73" s="23"/>
      <c r="ACP73" s="23"/>
      <c r="ACQ73" s="23"/>
      <c r="ACR73" s="23"/>
      <c r="ACS73" s="23"/>
      <c r="ACT73" s="23"/>
      <c r="ACU73" s="23"/>
      <c r="ACV73" s="23"/>
      <c r="ACW73" s="23"/>
      <c r="ACX73" s="23"/>
      <c r="ACY73" s="23"/>
      <c r="ACZ73" s="23"/>
      <c r="ADA73" s="23"/>
      <c r="ADB73" s="23"/>
      <c r="ADC73" s="23"/>
      <c r="ADD73" s="23"/>
      <c r="ADE73" s="23"/>
      <c r="ADF73" s="23"/>
      <c r="ADG73" s="23"/>
      <c r="ADH73" s="23"/>
      <c r="ADI73" s="23"/>
      <c r="ADJ73" s="23"/>
      <c r="ADK73" s="23"/>
      <c r="ADL73" s="23"/>
      <c r="ADM73" s="23"/>
      <c r="ADN73" s="23"/>
      <c r="ADO73" s="23"/>
      <c r="ADP73" s="23"/>
      <c r="ADQ73" s="23"/>
      <c r="ADR73" s="23"/>
      <c r="ADS73" s="23"/>
      <c r="ADT73" s="23"/>
      <c r="ADU73" s="23"/>
      <c r="ADV73" s="23"/>
      <c r="ADW73" s="23"/>
      <c r="ADX73" s="23"/>
      <c r="ADY73" s="23"/>
      <c r="ADZ73" s="23"/>
      <c r="AEA73" s="23"/>
      <c r="AEB73" s="23"/>
      <c r="AEC73" s="23"/>
      <c r="AED73" s="23"/>
      <c r="AEE73" s="23"/>
      <c r="AEF73" s="23"/>
      <c r="AEG73" s="23"/>
      <c r="AEH73" s="23"/>
      <c r="AEI73" s="23"/>
      <c r="AEJ73" s="23"/>
      <c r="AEK73" s="23"/>
      <c r="AEL73" s="23"/>
      <c r="AEM73" s="23"/>
      <c r="AEN73" s="23"/>
      <c r="AEO73" s="23"/>
      <c r="AEP73" s="23"/>
      <c r="AEQ73" s="23"/>
      <c r="AER73" s="23"/>
      <c r="AES73" s="23"/>
      <c r="AET73" s="23"/>
      <c r="AEU73" s="23"/>
      <c r="AEV73" s="23"/>
      <c r="AEW73" s="23"/>
      <c r="AEX73" s="23"/>
      <c r="AEY73" s="23"/>
      <c r="AEZ73" s="23"/>
      <c r="AFA73" s="23"/>
      <c r="AFB73" s="23"/>
      <c r="AFC73" s="23"/>
      <c r="AFD73" s="23"/>
      <c r="AFE73" s="23"/>
      <c r="AFF73" s="23"/>
      <c r="AFG73" s="23"/>
      <c r="AFH73" s="23"/>
      <c r="AFI73" s="23"/>
      <c r="AFJ73" s="23"/>
      <c r="AFK73" s="23"/>
      <c r="AFL73" s="23"/>
      <c r="AFM73" s="23"/>
      <c r="AFN73" s="23"/>
      <c r="AFO73" s="23"/>
      <c r="AFP73" s="23"/>
      <c r="AFQ73" s="23"/>
      <c r="AFR73" s="23"/>
      <c r="AFS73" s="23"/>
      <c r="AFT73" s="23"/>
      <c r="AFU73" s="23"/>
      <c r="AFV73" s="23"/>
      <c r="AFW73" s="23"/>
      <c r="AFX73" s="23"/>
      <c r="AFY73" s="23"/>
      <c r="AFZ73" s="23"/>
      <c r="AGA73" s="23"/>
      <c r="AGB73" s="23"/>
      <c r="AGC73" s="23"/>
      <c r="AGD73" s="23"/>
      <c r="AGE73" s="23"/>
      <c r="AGF73" s="23"/>
      <c r="AGG73" s="23"/>
      <c r="AGH73" s="23"/>
      <c r="AGI73" s="23"/>
      <c r="AGJ73" s="23"/>
      <c r="AGK73" s="23"/>
      <c r="AGL73" s="23"/>
      <c r="AGM73" s="23"/>
      <c r="AGN73" s="23"/>
      <c r="AGO73" s="23"/>
      <c r="AGP73" s="23"/>
      <c r="AGQ73" s="23"/>
      <c r="AGR73" s="23"/>
      <c r="AGS73" s="23"/>
      <c r="AGT73" s="23"/>
      <c r="AGU73" s="23"/>
      <c r="AGV73" s="23"/>
      <c r="AGW73" s="23"/>
      <c r="AGX73" s="23"/>
      <c r="AGY73" s="23"/>
      <c r="AGZ73" s="23"/>
      <c r="AHA73" s="23"/>
      <c r="AHB73" s="23"/>
      <c r="AHC73" s="23"/>
      <c r="AHD73" s="23"/>
      <c r="AHE73" s="23"/>
      <c r="AHF73" s="23"/>
      <c r="AHG73" s="23"/>
      <c r="AHH73" s="23"/>
      <c r="AHI73" s="23"/>
      <c r="AHJ73" s="23"/>
      <c r="AHK73" s="23"/>
      <c r="AHL73" s="23"/>
      <c r="AHM73" s="23"/>
      <c r="AHN73" s="23"/>
      <c r="AHO73" s="23"/>
      <c r="AHP73" s="23"/>
      <c r="AHQ73" s="23"/>
      <c r="AHR73" s="23"/>
      <c r="AHS73" s="23"/>
      <c r="AHT73" s="23"/>
      <c r="AHU73" s="23"/>
      <c r="AHV73" s="23"/>
      <c r="AHW73" s="23"/>
      <c r="AHX73" s="23"/>
      <c r="AHY73" s="23"/>
      <c r="AHZ73" s="23"/>
      <c r="AIA73" s="23"/>
      <c r="AIB73" s="23"/>
      <c r="AIC73" s="23"/>
      <c r="AID73" s="23"/>
      <c r="AIE73" s="23"/>
      <c r="AIF73" s="23"/>
      <c r="AIG73" s="23"/>
      <c r="AIH73" s="23"/>
      <c r="AII73" s="23"/>
      <c r="AIJ73" s="23"/>
      <c r="AIK73" s="23"/>
      <c r="AIL73" s="23"/>
      <c r="AIM73" s="23"/>
      <c r="AIN73" s="23"/>
      <c r="AIO73" s="23"/>
      <c r="AIP73" s="23"/>
      <c r="AIQ73" s="23"/>
      <c r="AIR73" s="23"/>
      <c r="AIS73" s="23"/>
      <c r="AIT73" s="23"/>
      <c r="AIU73" s="23"/>
      <c r="AIV73" s="23"/>
      <c r="AIW73" s="23"/>
      <c r="AIX73" s="23"/>
      <c r="AIY73" s="23"/>
      <c r="AIZ73" s="23"/>
      <c r="AJA73" s="23"/>
      <c r="AJB73" s="23"/>
      <c r="AJC73" s="23"/>
      <c r="AJD73" s="23"/>
      <c r="AJE73" s="23"/>
      <c r="AJF73" s="23"/>
      <c r="AJG73" s="23"/>
      <c r="AJH73" s="23"/>
      <c r="AJI73" s="23"/>
      <c r="AJJ73" s="23"/>
      <c r="AJK73" s="23"/>
      <c r="AJL73" s="23"/>
      <c r="AJM73" s="23"/>
      <c r="AJN73" s="23"/>
      <c r="AJO73" s="23"/>
      <c r="AJP73" s="23"/>
      <c r="AJQ73" s="23"/>
      <c r="AJR73" s="23"/>
      <c r="AJS73" s="23"/>
      <c r="AJT73" s="23"/>
      <c r="AJU73" s="23"/>
      <c r="AJV73" s="23"/>
      <c r="AJW73" s="23"/>
      <c r="AJX73" s="23"/>
      <c r="AJY73" s="23"/>
      <c r="AJZ73" s="23"/>
      <c r="AKA73" s="23"/>
      <c r="AKB73" s="23"/>
      <c r="AKC73" s="23"/>
      <c r="AKD73" s="23"/>
      <c r="AKE73" s="23"/>
      <c r="AKF73" s="23"/>
      <c r="AKG73" s="23"/>
      <c r="AKH73" s="23"/>
      <c r="AKI73" s="23"/>
      <c r="AKJ73" s="23"/>
      <c r="AKK73" s="23"/>
      <c r="AKL73" s="23"/>
      <c r="AKM73" s="23"/>
      <c r="AKN73" s="23"/>
      <c r="AKO73" s="23"/>
      <c r="AKP73" s="23"/>
      <c r="AKQ73" s="23"/>
      <c r="AKR73" s="23"/>
      <c r="AKS73" s="23"/>
      <c r="AKT73" s="23"/>
      <c r="AKU73" s="23"/>
      <c r="AKV73" s="23"/>
      <c r="AKW73" s="23"/>
      <c r="AKX73" s="23"/>
      <c r="AKY73" s="23"/>
      <c r="AKZ73" s="23"/>
      <c r="ALA73" s="23"/>
      <c r="ALB73" s="23"/>
      <c r="ALC73" s="23"/>
      <c r="ALD73" s="23"/>
      <c r="ALE73" s="23"/>
      <c r="ALF73" s="23"/>
      <c r="ALG73" s="23"/>
      <c r="ALH73" s="23"/>
      <c r="ALI73" s="23"/>
      <c r="ALJ73" s="23"/>
      <c r="ALK73" s="23"/>
      <c r="ALL73" s="23"/>
      <c r="ALM73" s="23"/>
      <c r="ALN73" s="23"/>
      <c r="ALO73" s="23"/>
      <c r="ALP73" s="23"/>
      <c r="ALQ73" s="23"/>
      <c r="ALR73" s="23"/>
      <c r="ALS73" s="23"/>
      <c r="ALT73" s="23"/>
      <c r="ALU73" s="23"/>
      <c r="ALV73" s="23"/>
      <c r="ALW73" s="23"/>
      <c r="ALX73" s="23"/>
      <c r="ALY73" s="23"/>
      <c r="ALZ73" s="23"/>
      <c r="AMA73" s="23"/>
      <c r="AMB73" s="23"/>
      <c r="AMC73" s="23"/>
      <c r="AMD73" s="23"/>
      <c r="AME73" s="23"/>
      <c r="AMF73" s="23"/>
      <c r="AMG73" s="23"/>
      <c r="AMH73" s="23"/>
      <c r="AMI73" s="23"/>
      <c r="AMJ73" s="23"/>
    </row>
    <row r="74" spans="1:1024" hidden="1">
      <c r="A74" s="80">
        <v>1139998</v>
      </c>
      <c r="B74" s="81" t="s">
        <v>44</v>
      </c>
      <c r="C74" s="42">
        <v>100</v>
      </c>
      <c r="D74" s="82">
        <v>1</v>
      </c>
      <c r="E74" s="42">
        <v>1</v>
      </c>
      <c r="F74" s="81" t="s">
        <v>44</v>
      </c>
      <c r="G74" s="10" t="s">
        <v>43</v>
      </c>
      <c r="J74" s="23"/>
      <c r="L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23"/>
      <c r="BE74" s="23"/>
      <c r="BF74" s="23"/>
      <c r="BG74" s="23"/>
      <c r="BH74" s="23"/>
      <c r="BI74" s="23"/>
      <c r="BJ74" s="23"/>
      <c r="BK74" s="23"/>
      <c r="BL74" s="23"/>
      <c r="BM74" s="23"/>
      <c r="BN74" s="23"/>
      <c r="BO74" s="23"/>
      <c r="BP74" s="23"/>
      <c r="BQ74" s="23"/>
      <c r="BR74" s="23"/>
      <c r="BS74" s="23"/>
      <c r="BT74" s="23"/>
      <c r="BU74" s="23"/>
      <c r="BV74" s="23"/>
      <c r="BW74" s="23"/>
      <c r="BX74" s="23"/>
      <c r="BY74" s="23"/>
      <c r="BZ74" s="23"/>
      <c r="CA74" s="23"/>
      <c r="CB74" s="23"/>
      <c r="CC74" s="23"/>
      <c r="CD74" s="23"/>
      <c r="CE74" s="23"/>
      <c r="CF74" s="23"/>
      <c r="CG74" s="23"/>
      <c r="CH74" s="23"/>
      <c r="CI74" s="23"/>
      <c r="CJ74" s="23"/>
      <c r="CK74" s="23"/>
      <c r="CL74" s="23"/>
      <c r="CM74" s="23"/>
      <c r="CN74" s="23"/>
      <c r="CO74" s="23"/>
      <c r="CP74" s="23"/>
      <c r="CQ74" s="23"/>
      <c r="CR74" s="23"/>
      <c r="CS74" s="23"/>
      <c r="CT74" s="23"/>
      <c r="CU74" s="23"/>
      <c r="CV74" s="23"/>
      <c r="CW74" s="23"/>
      <c r="CX74" s="23"/>
      <c r="CY74" s="23"/>
      <c r="CZ74" s="23"/>
      <c r="DA74" s="23"/>
      <c r="DB74" s="23"/>
      <c r="DC74" s="23"/>
      <c r="DD74" s="23"/>
      <c r="DE74" s="23"/>
      <c r="DF74" s="23"/>
      <c r="DG74" s="23"/>
      <c r="DH74" s="23"/>
      <c r="DI74" s="23"/>
      <c r="DJ74" s="23"/>
      <c r="DK74" s="23"/>
      <c r="DL74" s="23"/>
      <c r="DM74" s="23"/>
      <c r="DN74" s="23"/>
      <c r="DO74" s="23"/>
      <c r="DP74" s="23"/>
      <c r="DQ74" s="23"/>
      <c r="DR74" s="23"/>
      <c r="DS74" s="23"/>
      <c r="DT74" s="23"/>
      <c r="DU74" s="23"/>
      <c r="DV74" s="23"/>
      <c r="DW74" s="23"/>
      <c r="DX74" s="23"/>
      <c r="DY74" s="23"/>
      <c r="DZ74" s="23"/>
      <c r="EA74" s="23"/>
      <c r="EB74" s="23"/>
      <c r="EC74" s="23"/>
      <c r="ED74" s="23"/>
      <c r="EE74" s="23"/>
      <c r="EF74" s="23"/>
      <c r="EG74" s="23"/>
      <c r="EH74" s="23"/>
      <c r="EI74" s="23"/>
      <c r="EJ74" s="23"/>
      <c r="EK74" s="23"/>
      <c r="EL74" s="23"/>
      <c r="EM74" s="23"/>
      <c r="EN74" s="23"/>
      <c r="EO74" s="23"/>
      <c r="EP74" s="23"/>
      <c r="EQ74" s="23"/>
      <c r="ER74" s="23"/>
      <c r="ES74" s="23"/>
      <c r="ET74" s="23"/>
      <c r="EU74" s="23"/>
      <c r="EV74" s="23"/>
      <c r="EW74" s="23"/>
      <c r="EX74" s="23"/>
      <c r="EY74" s="23"/>
      <c r="EZ74" s="23"/>
      <c r="FA74" s="23"/>
      <c r="FB74" s="23"/>
      <c r="FC74" s="23"/>
      <c r="FD74" s="23"/>
      <c r="FE74" s="23"/>
      <c r="FF74" s="23"/>
      <c r="FG74" s="23"/>
      <c r="FH74" s="23"/>
      <c r="FI74" s="23"/>
      <c r="FJ74" s="23"/>
      <c r="FK74" s="23"/>
      <c r="FL74" s="23"/>
      <c r="FM74" s="23"/>
      <c r="FN74" s="23"/>
      <c r="FO74" s="23"/>
      <c r="FP74" s="23"/>
      <c r="FQ74" s="23"/>
      <c r="FR74" s="23"/>
      <c r="FS74" s="23"/>
      <c r="FT74" s="23"/>
      <c r="FU74" s="23"/>
      <c r="FV74" s="23"/>
      <c r="FW74" s="23"/>
      <c r="FX74" s="23"/>
      <c r="FY74" s="23"/>
      <c r="FZ74" s="23"/>
      <c r="GA74" s="23"/>
      <c r="GB74" s="23"/>
      <c r="GC74" s="23"/>
      <c r="GD74" s="23"/>
      <c r="GE74" s="23"/>
      <c r="GF74" s="23"/>
      <c r="GG74" s="23"/>
      <c r="GH74" s="23"/>
      <c r="GI74" s="23"/>
      <c r="GJ74" s="23"/>
      <c r="GK74" s="23"/>
      <c r="GL74" s="23"/>
      <c r="GM74" s="23"/>
      <c r="GN74" s="23"/>
      <c r="GO74" s="23"/>
      <c r="GP74" s="23"/>
      <c r="GQ74" s="23"/>
      <c r="GR74" s="23"/>
      <c r="GS74" s="23"/>
      <c r="GT74" s="23"/>
      <c r="GU74" s="23"/>
      <c r="GV74" s="23"/>
      <c r="GW74" s="23"/>
      <c r="GX74" s="23"/>
      <c r="GY74" s="23"/>
      <c r="GZ74" s="23"/>
      <c r="HA74" s="23"/>
      <c r="HB74" s="23"/>
      <c r="HC74" s="23"/>
      <c r="HD74" s="23"/>
      <c r="HE74" s="23"/>
      <c r="HF74" s="23"/>
      <c r="HG74" s="23"/>
      <c r="HH74" s="23"/>
      <c r="HI74" s="23"/>
      <c r="HJ74" s="23"/>
      <c r="HK74" s="23"/>
      <c r="HL74" s="23"/>
      <c r="HM74" s="23"/>
      <c r="HN74" s="23"/>
      <c r="HO74" s="23"/>
      <c r="HP74" s="23"/>
      <c r="HQ74" s="23"/>
      <c r="HR74" s="23"/>
      <c r="HS74" s="23"/>
      <c r="HT74" s="23"/>
      <c r="HU74" s="23"/>
      <c r="HV74" s="23"/>
      <c r="HW74" s="23"/>
      <c r="HX74" s="23"/>
      <c r="HY74" s="23"/>
      <c r="HZ74" s="23"/>
      <c r="IA74" s="23"/>
      <c r="IB74" s="23"/>
      <c r="IC74" s="23"/>
      <c r="ID74" s="23"/>
      <c r="IE74" s="23"/>
      <c r="IF74" s="23"/>
      <c r="IG74" s="23"/>
      <c r="IH74" s="23"/>
      <c r="II74" s="23"/>
      <c r="IJ74" s="23"/>
      <c r="IK74" s="23"/>
      <c r="IL74" s="23"/>
      <c r="IM74" s="23"/>
      <c r="IN74" s="23"/>
      <c r="IO74" s="23"/>
      <c r="IP74" s="23"/>
      <c r="IQ74" s="23"/>
      <c r="IR74" s="23"/>
      <c r="IS74" s="23"/>
      <c r="IT74" s="23"/>
      <c r="IU74" s="23"/>
      <c r="IV74" s="23"/>
      <c r="IW74" s="23"/>
      <c r="IX74" s="23"/>
      <c r="IY74" s="23"/>
      <c r="IZ74" s="23"/>
      <c r="JA74" s="23"/>
      <c r="JB74" s="23"/>
      <c r="JC74" s="23"/>
      <c r="JD74" s="23"/>
      <c r="JE74" s="23"/>
      <c r="JF74" s="23"/>
      <c r="JG74" s="23"/>
      <c r="JH74" s="23"/>
      <c r="JI74" s="23"/>
      <c r="JJ74" s="23"/>
      <c r="JK74" s="23"/>
      <c r="JL74" s="23"/>
      <c r="JM74" s="23"/>
      <c r="JN74" s="23"/>
      <c r="JO74" s="23"/>
      <c r="JP74" s="23"/>
      <c r="JQ74" s="23"/>
      <c r="JR74" s="23"/>
      <c r="JS74" s="23"/>
      <c r="JT74" s="23"/>
      <c r="JU74" s="23"/>
      <c r="JV74" s="23"/>
      <c r="JW74" s="23"/>
      <c r="JX74" s="23"/>
      <c r="JY74" s="23"/>
      <c r="JZ74" s="23"/>
      <c r="KA74" s="23"/>
      <c r="KB74" s="23"/>
      <c r="KC74" s="23"/>
      <c r="KD74" s="23"/>
      <c r="KE74" s="23"/>
      <c r="KF74" s="23"/>
      <c r="KG74" s="23"/>
      <c r="KH74" s="23"/>
      <c r="KI74" s="23"/>
      <c r="KJ74" s="23"/>
      <c r="KK74" s="23"/>
      <c r="KL74" s="23"/>
      <c r="KM74" s="23"/>
      <c r="KN74" s="23"/>
      <c r="KO74" s="23"/>
      <c r="KP74" s="23"/>
      <c r="KQ74" s="23"/>
      <c r="KR74" s="23"/>
      <c r="KS74" s="23"/>
      <c r="KT74" s="23"/>
      <c r="KU74" s="23"/>
      <c r="KV74" s="23"/>
      <c r="KW74" s="23"/>
      <c r="KX74" s="23"/>
      <c r="KY74" s="23"/>
      <c r="KZ74" s="23"/>
      <c r="LA74" s="23"/>
      <c r="LB74" s="23"/>
      <c r="LC74" s="23"/>
      <c r="LD74" s="23"/>
      <c r="LE74" s="23"/>
      <c r="LF74" s="23"/>
      <c r="LG74" s="23"/>
      <c r="LH74" s="23"/>
      <c r="LI74" s="23"/>
      <c r="LJ74" s="23"/>
      <c r="LK74" s="23"/>
      <c r="LL74" s="23"/>
      <c r="LM74" s="23"/>
      <c r="LN74" s="23"/>
      <c r="LO74" s="23"/>
      <c r="LP74" s="23"/>
      <c r="LQ74" s="23"/>
      <c r="LR74" s="23"/>
      <c r="LS74" s="23"/>
      <c r="LT74" s="23"/>
      <c r="LU74" s="23"/>
      <c r="LV74" s="23"/>
      <c r="LW74" s="23"/>
      <c r="LX74" s="23"/>
      <c r="LY74" s="23"/>
      <c r="LZ74" s="23"/>
      <c r="MA74" s="23"/>
      <c r="MB74" s="23"/>
      <c r="MC74" s="23"/>
      <c r="MD74" s="23"/>
      <c r="ME74" s="23"/>
      <c r="MF74" s="23"/>
      <c r="MG74" s="23"/>
      <c r="MH74" s="23"/>
      <c r="MI74" s="23"/>
      <c r="MJ74" s="23"/>
      <c r="MK74" s="23"/>
      <c r="ML74" s="23"/>
      <c r="MM74" s="23"/>
      <c r="MN74" s="23"/>
      <c r="MO74" s="23"/>
      <c r="MP74" s="23"/>
      <c r="MQ74" s="23"/>
      <c r="MR74" s="23"/>
      <c r="MS74" s="23"/>
      <c r="MT74" s="23"/>
      <c r="MU74" s="23"/>
      <c r="MV74" s="23"/>
      <c r="MW74" s="23"/>
      <c r="MX74" s="23"/>
      <c r="MY74" s="23"/>
      <c r="MZ74" s="23"/>
      <c r="NA74" s="23"/>
      <c r="NB74" s="23"/>
      <c r="NC74" s="23"/>
      <c r="ND74" s="23"/>
      <c r="NE74" s="23"/>
      <c r="NF74" s="23"/>
      <c r="NG74" s="23"/>
      <c r="NH74" s="23"/>
      <c r="NI74" s="23"/>
      <c r="NJ74" s="23"/>
      <c r="NK74" s="23"/>
      <c r="NL74" s="23"/>
      <c r="NM74" s="23"/>
      <c r="NN74" s="23"/>
      <c r="NO74" s="23"/>
      <c r="NP74" s="23"/>
      <c r="NQ74" s="23"/>
      <c r="NR74" s="23"/>
      <c r="NS74" s="23"/>
      <c r="NT74" s="23"/>
      <c r="NU74" s="23"/>
      <c r="NV74" s="23"/>
      <c r="NW74" s="23"/>
      <c r="NX74" s="23"/>
      <c r="NY74" s="23"/>
      <c r="NZ74" s="23"/>
      <c r="OA74" s="23"/>
      <c r="OB74" s="23"/>
      <c r="OC74" s="23"/>
      <c r="OD74" s="23"/>
      <c r="OE74" s="23"/>
      <c r="OF74" s="23"/>
      <c r="OG74" s="23"/>
      <c r="OH74" s="23"/>
      <c r="OI74" s="23"/>
      <c r="OJ74" s="23"/>
      <c r="OK74" s="23"/>
      <c r="OL74" s="23"/>
      <c r="OM74" s="23"/>
      <c r="ON74" s="23"/>
      <c r="OO74" s="23"/>
      <c r="OP74" s="23"/>
      <c r="OQ74" s="23"/>
      <c r="OR74" s="23"/>
      <c r="OS74" s="23"/>
      <c r="OT74" s="23"/>
      <c r="OU74" s="23"/>
      <c r="OV74" s="23"/>
      <c r="OW74" s="23"/>
      <c r="OX74" s="23"/>
      <c r="OY74" s="23"/>
      <c r="OZ74" s="23"/>
      <c r="PA74" s="23"/>
      <c r="PB74" s="23"/>
      <c r="PC74" s="23"/>
      <c r="PD74" s="23"/>
      <c r="PE74" s="23"/>
      <c r="PF74" s="23"/>
      <c r="PG74" s="23"/>
      <c r="PH74" s="23"/>
      <c r="PI74" s="23"/>
      <c r="PJ74" s="23"/>
      <c r="PK74" s="23"/>
      <c r="PL74" s="23"/>
      <c r="PM74" s="23"/>
      <c r="PN74" s="23"/>
      <c r="PO74" s="23"/>
      <c r="PP74" s="23"/>
      <c r="PQ74" s="23"/>
      <c r="PR74" s="23"/>
      <c r="PS74" s="23"/>
      <c r="PT74" s="23"/>
      <c r="PU74" s="23"/>
      <c r="PV74" s="23"/>
      <c r="PW74" s="23"/>
      <c r="PX74" s="23"/>
      <c r="PY74" s="23"/>
      <c r="PZ74" s="23"/>
      <c r="QA74" s="23"/>
      <c r="QB74" s="23"/>
      <c r="QC74" s="23"/>
      <c r="QD74" s="23"/>
      <c r="QE74" s="23"/>
      <c r="QF74" s="23"/>
      <c r="QG74" s="23"/>
      <c r="QH74" s="23"/>
      <c r="QI74" s="23"/>
      <c r="QJ74" s="23"/>
      <c r="QK74" s="23"/>
      <c r="QL74" s="23"/>
      <c r="QM74" s="23"/>
      <c r="QN74" s="23"/>
      <c r="QO74" s="23"/>
      <c r="QP74" s="23"/>
      <c r="QQ74" s="23"/>
      <c r="QR74" s="23"/>
      <c r="QS74" s="23"/>
      <c r="QT74" s="23"/>
      <c r="QU74" s="23"/>
      <c r="QV74" s="23"/>
      <c r="QW74" s="23"/>
      <c r="QX74" s="23"/>
      <c r="QY74" s="23"/>
      <c r="QZ74" s="23"/>
      <c r="RA74" s="23"/>
      <c r="RB74" s="23"/>
      <c r="RC74" s="23"/>
      <c r="RD74" s="23"/>
      <c r="RE74" s="23"/>
      <c r="RF74" s="23"/>
      <c r="RG74" s="23"/>
      <c r="RH74" s="23"/>
      <c r="RI74" s="23"/>
      <c r="RJ74" s="23"/>
      <c r="RK74" s="23"/>
      <c r="RL74" s="23"/>
      <c r="RM74" s="23"/>
      <c r="RN74" s="23"/>
      <c r="RO74" s="23"/>
      <c r="RP74" s="23"/>
      <c r="RQ74" s="23"/>
      <c r="RR74" s="23"/>
      <c r="RS74" s="23"/>
      <c r="RT74" s="23"/>
      <c r="RU74" s="23"/>
      <c r="RV74" s="23"/>
      <c r="RW74" s="23"/>
      <c r="RX74" s="23"/>
      <c r="RY74" s="23"/>
      <c r="RZ74" s="23"/>
      <c r="SA74" s="23"/>
      <c r="SB74" s="23"/>
      <c r="SC74" s="23"/>
      <c r="SD74" s="23"/>
      <c r="SE74" s="23"/>
      <c r="SF74" s="23"/>
      <c r="SG74" s="23"/>
      <c r="SH74" s="23"/>
      <c r="SI74" s="23"/>
      <c r="SJ74" s="23"/>
      <c r="SK74" s="23"/>
      <c r="SL74" s="23"/>
      <c r="SM74" s="23"/>
      <c r="SN74" s="23"/>
      <c r="SO74" s="23"/>
      <c r="SP74" s="23"/>
      <c r="SQ74" s="23"/>
      <c r="SR74" s="23"/>
      <c r="SS74" s="23"/>
      <c r="ST74" s="23"/>
      <c r="SU74" s="23"/>
      <c r="SV74" s="23"/>
      <c r="SW74" s="23"/>
      <c r="SX74" s="23"/>
      <c r="SY74" s="23"/>
      <c r="SZ74" s="23"/>
      <c r="TA74" s="23"/>
      <c r="TB74" s="23"/>
      <c r="TC74" s="23"/>
      <c r="TD74" s="23"/>
      <c r="TE74" s="23"/>
      <c r="TF74" s="23"/>
      <c r="TG74" s="23"/>
      <c r="TH74" s="23"/>
      <c r="TI74" s="23"/>
      <c r="TJ74" s="23"/>
      <c r="TK74" s="23"/>
      <c r="TL74" s="23"/>
      <c r="TM74" s="23"/>
      <c r="TN74" s="23"/>
      <c r="TO74" s="23"/>
      <c r="TP74" s="23"/>
      <c r="TQ74" s="23"/>
      <c r="TR74" s="23"/>
      <c r="TS74" s="23"/>
      <c r="TT74" s="23"/>
      <c r="TU74" s="23"/>
      <c r="TV74" s="23"/>
      <c r="TW74" s="23"/>
      <c r="TX74" s="23"/>
      <c r="TY74" s="23"/>
      <c r="TZ74" s="23"/>
      <c r="UA74" s="23"/>
      <c r="UB74" s="23"/>
      <c r="UC74" s="23"/>
      <c r="UD74" s="23"/>
      <c r="UE74" s="23"/>
      <c r="UF74" s="23"/>
      <c r="UG74" s="23"/>
      <c r="UH74" s="23"/>
      <c r="UI74" s="23"/>
      <c r="UJ74" s="23"/>
      <c r="UK74" s="23"/>
      <c r="UL74" s="23"/>
      <c r="UM74" s="23"/>
      <c r="UN74" s="23"/>
      <c r="UO74" s="23"/>
      <c r="UP74" s="23"/>
      <c r="UQ74" s="23"/>
      <c r="UR74" s="23"/>
      <c r="US74" s="23"/>
      <c r="UT74" s="23"/>
      <c r="UU74" s="23"/>
      <c r="UV74" s="23"/>
      <c r="UW74" s="23"/>
      <c r="UX74" s="23"/>
      <c r="UY74" s="23"/>
      <c r="UZ74" s="23"/>
      <c r="VA74" s="23"/>
      <c r="VB74" s="23"/>
      <c r="VC74" s="23"/>
      <c r="VD74" s="23"/>
      <c r="VE74" s="23"/>
      <c r="VF74" s="23"/>
      <c r="VG74" s="23"/>
      <c r="VH74" s="23"/>
      <c r="VI74" s="23"/>
      <c r="VJ74" s="23"/>
      <c r="VK74" s="23"/>
      <c r="VL74" s="23"/>
      <c r="VM74" s="23"/>
      <c r="VN74" s="23"/>
      <c r="VO74" s="23"/>
      <c r="VP74" s="23"/>
      <c r="VQ74" s="23"/>
      <c r="VR74" s="23"/>
      <c r="VS74" s="23"/>
      <c r="VT74" s="23"/>
      <c r="VU74" s="23"/>
      <c r="VV74" s="23"/>
      <c r="VW74" s="23"/>
      <c r="VX74" s="23"/>
      <c r="VY74" s="23"/>
      <c r="VZ74" s="23"/>
      <c r="WA74" s="23"/>
      <c r="WB74" s="23"/>
      <c r="WC74" s="23"/>
      <c r="WD74" s="23"/>
      <c r="WE74" s="23"/>
      <c r="WF74" s="23"/>
      <c r="WG74" s="23"/>
      <c r="WH74" s="23"/>
      <c r="WI74" s="23"/>
      <c r="WJ74" s="23"/>
      <c r="WK74" s="23"/>
      <c r="WL74" s="23"/>
      <c r="WM74" s="23"/>
      <c r="WN74" s="23"/>
      <c r="WO74" s="23"/>
      <c r="WP74" s="23"/>
      <c r="WQ74" s="23"/>
      <c r="WR74" s="23"/>
      <c r="WS74" s="23"/>
      <c r="WT74" s="23"/>
      <c r="WU74" s="23"/>
      <c r="WV74" s="23"/>
      <c r="WW74" s="23"/>
      <c r="WX74" s="23"/>
      <c r="WY74" s="23"/>
      <c r="WZ74" s="23"/>
      <c r="XA74" s="23"/>
      <c r="XB74" s="23"/>
      <c r="XC74" s="23"/>
      <c r="XD74" s="23"/>
      <c r="XE74" s="23"/>
      <c r="XF74" s="23"/>
      <c r="XG74" s="23"/>
      <c r="XH74" s="23"/>
      <c r="XI74" s="23"/>
      <c r="XJ74" s="23"/>
      <c r="XK74" s="23"/>
      <c r="XL74" s="23"/>
      <c r="XM74" s="23"/>
      <c r="XN74" s="23"/>
      <c r="XO74" s="23"/>
      <c r="XP74" s="23"/>
      <c r="XQ74" s="23"/>
      <c r="XR74" s="23"/>
      <c r="XS74" s="23"/>
      <c r="XT74" s="23"/>
      <c r="XU74" s="23"/>
      <c r="XV74" s="23"/>
      <c r="XW74" s="23"/>
      <c r="XX74" s="23"/>
      <c r="XY74" s="23"/>
      <c r="XZ74" s="23"/>
      <c r="YA74" s="23"/>
      <c r="YB74" s="23"/>
      <c r="YC74" s="23"/>
      <c r="YD74" s="23"/>
      <c r="YE74" s="23"/>
      <c r="YF74" s="23"/>
      <c r="YG74" s="23"/>
      <c r="YH74" s="23"/>
      <c r="YI74" s="23"/>
      <c r="YJ74" s="23"/>
      <c r="YK74" s="23"/>
      <c r="YL74" s="23"/>
      <c r="YM74" s="23"/>
      <c r="YN74" s="23"/>
      <c r="YO74" s="23"/>
      <c r="YP74" s="23"/>
      <c r="YQ74" s="23"/>
      <c r="YR74" s="23"/>
      <c r="YS74" s="23"/>
      <c r="YT74" s="23"/>
      <c r="YU74" s="23"/>
      <c r="YV74" s="23"/>
      <c r="YW74" s="23"/>
      <c r="YX74" s="23"/>
      <c r="YY74" s="23"/>
      <c r="YZ74" s="23"/>
      <c r="ZA74" s="23"/>
      <c r="ZB74" s="23"/>
      <c r="ZC74" s="23"/>
      <c r="ZD74" s="23"/>
      <c r="ZE74" s="23"/>
      <c r="ZF74" s="23"/>
      <c r="ZG74" s="23"/>
      <c r="ZH74" s="23"/>
      <c r="ZI74" s="23"/>
      <c r="ZJ74" s="23"/>
      <c r="ZK74" s="23"/>
      <c r="ZL74" s="23"/>
      <c r="ZM74" s="23"/>
      <c r="ZN74" s="23"/>
      <c r="ZO74" s="23"/>
      <c r="ZP74" s="23"/>
      <c r="ZQ74" s="23"/>
      <c r="ZR74" s="23"/>
      <c r="ZS74" s="23"/>
      <c r="ZT74" s="23"/>
      <c r="ZU74" s="23"/>
      <c r="ZV74" s="23"/>
      <c r="ZW74" s="23"/>
      <c r="ZX74" s="23"/>
      <c r="ZY74" s="23"/>
      <c r="ZZ74" s="23"/>
      <c r="AAA74" s="23"/>
      <c r="AAB74" s="23"/>
      <c r="AAC74" s="23"/>
      <c r="AAD74" s="23"/>
      <c r="AAE74" s="23"/>
      <c r="AAF74" s="23"/>
      <c r="AAG74" s="23"/>
      <c r="AAH74" s="23"/>
      <c r="AAI74" s="23"/>
      <c r="AAJ74" s="23"/>
      <c r="AAK74" s="23"/>
      <c r="AAL74" s="23"/>
      <c r="AAM74" s="23"/>
      <c r="AAN74" s="23"/>
      <c r="AAO74" s="23"/>
      <c r="AAP74" s="23"/>
      <c r="AAQ74" s="23"/>
      <c r="AAR74" s="23"/>
      <c r="AAS74" s="23"/>
      <c r="AAT74" s="23"/>
      <c r="AAU74" s="23"/>
      <c r="AAV74" s="23"/>
      <c r="AAW74" s="23"/>
      <c r="AAX74" s="23"/>
      <c r="AAY74" s="23"/>
      <c r="AAZ74" s="23"/>
      <c r="ABA74" s="23"/>
      <c r="ABB74" s="23"/>
      <c r="ABC74" s="23"/>
      <c r="ABD74" s="23"/>
      <c r="ABE74" s="23"/>
      <c r="ABF74" s="23"/>
      <c r="ABG74" s="23"/>
      <c r="ABH74" s="23"/>
      <c r="ABI74" s="23"/>
      <c r="ABJ74" s="23"/>
      <c r="ABK74" s="23"/>
      <c r="ABL74" s="23"/>
      <c r="ABM74" s="23"/>
      <c r="ABN74" s="23"/>
      <c r="ABO74" s="23"/>
      <c r="ABP74" s="23"/>
      <c r="ABQ74" s="23"/>
      <c r="ABR74" s="23"/>
      <c r="ABS74" s="23"/>
      <c r="ABT74" s="23"/>
      <c r="ABU74" s="23"/>
      <c r="ABV74" s="23"/>
      <c r="ABW74" s="23"/>
      <c r="ABX74" s="23"/>
      <c r="ABY74" s="23"/>
      <c r="ABZ74" s="23"/>
      <c r="ACA74" s="23"/>
      <c r="ACB74" s="23"/>
      <c r="ACC74" s="23"/>
      <c r="ACD74" s="23"/>
      <c r="ACE74" s="23"/>
      <c r="ACF74" s="23"/>
      <c r="ACG74" s="23"/>
      <c r="ACH74" s="23"/>
      <c r="ACI74" s="23"/>
      <c r="ACJ74" s="23"/>
      <c r="ACK74" s="23"/>
      <c r="ACL74" s="23"/>
      <c r="ACM74" s="23"/>
      <c r="ACN74" s="23"/>
      <c r="ACO74" s="23"/>
      <c r="ACP74" s="23"/>
      <c r="ACQ74" s="23"/>
      <c r="ACR74" s="23"/>
      <c r="ACS74" s="23"/>
      <c r="ACT74" s="23"/>
      <c r="ACU74" s="23"/>
      <c r="ACV74" s="23"/>
      <c r="ACW74" s="23"/>
      <c r="ACX74" s="23"/>
      <c r="ACY74" s="23"/>
      <c r="ACZ74" s="23"/>
      <c r="ADA74" s="23"/>
      <c r="ADB74" s="23"/>
      <c r="ADC74" s="23"/>
      <c r="ADD74" s="23"/>
      <c r="ADE74" s="23"/>
      <c r="ADF74" s="23"/>
      <c r="ADG74" s="23"/>
      <c r="ADH74" s="23"/>
      <c r="ADI74" s="23"/>
      <c r="ADJ74" s="23"/>
      <c r="ADK74" s="23"/>
      <c r="ADL74" s="23"/>
      <c r="ADM74" s="23"/>
      <c r="ADN74" s="23"/>
      <c r="ADO74" s="23"/>
      <c r="ADP74" s="23"/>
      <c r="ADQ74" s="23"/>
      <c r="ADR74" s="23"/>
      <c r="ADS74" s="23"/>
      <c r="ADT74" s="23"/>
      <c r="ADU74" s="23"/>
      <c r="ADV74" s="23"/>
      <c r="ADW74" s="23"/>
      <c r="ADX74" s="23"/>
      <c r="ADY74" s="23"/>
      <c r="ADZ74" s="23"/>
      <c r="AEA74" s="23"/>
      <c r="AEB74" s="23"/>
      <c r="AEC74" s="23"/>
      <c r="AED74" s="23"/>
      <c r="AEE74" s="23"/>
      <c r="AEF74" s="23"/>
      <c r="AEG74" s="23"/>
      <c r="AEH74" s="23"/>
      <c r="AEI74" s="23"/>
      <c r="AEJ74" s="23"/>
      <c r="AEK74" s="23"/>
      <c r="AEL74" s="23"/>
      <c r="AEM74" s="23"/>
      <c r="AEN74" s="23"/>
      <c r="AEO74" s="23"/>
      <c r="AEP74" s="23"/>
      <c r="AEQ74" s="23"/>
      <c r="AER74" s="23"/>
      <c r="AES74" s="23"/>
      <c r="AET74" s="23"/>
      <c r="AEU74" s="23"/>
      <c r="AEV74" s="23"/>
      <c r="AEW74" s="23"/>
      <c r="AEX74" s="23"/>
      <c r="AEY74" s="23"/>
      <c r="AEZ74" s="23"/>
      <c r="AFA74" s="23"/>
      <c r="AFB74" s="23"/>
      <c r="AFC74" s="23"/>
      <c r="AFD74" s="23"/>
      <c r="AFE74" s="23"/>
      <c r="AFF74" s="23"/>
      <c r="AFG74" s="23"/>
      <c r="AFH74" s="23"/>
      <c r="AFI74" s="23"/>
      <c r="AFJ74" s="23"/>
      <c r="AFK74" s="23"/>
      <c r="AFL74" s="23"/>
      <c r="AFM74" s="23"/>
      <c r="AFN74" s="23"/>
      <c r="AFO74" s="23"/>
      <c r="AFP74" s="23"/>
      <c r="AFQ74" s="23"/>
      <c r="AFR74" s="23"/>
      <c r="AFS74" s="23"/>
      <c r="AFT74" s="23"/>
      <c r="AFU74" s="23"/>
      <c r="AFV74" s="23"/>
      <c r="AFW74" s="23"/>
      <c r="AFX74" s="23"/>
      <c r="AFY74" s="23"/>
      <c r="AFZ74" s="23"/>
      <c r="AGA74" s="23"/>
      <c r="AGB74" s="23"/>
      <c r="AGC74" s="23"/>
      <c r="AGD74" s="23"/>
      <c r="AGE74" s="23"/>
      <c r="AGF74" s="23"/>
      <c r="AGG74" s="23"/>
      <c r="AGH74" s="23"/>
      <c r="AGI74" s="23"/>
      <c r="AGJ74" s="23"/>
      <c r="AGK74" s="23"/>
      <c r="AGL74" s="23"/>
      <c r="AGM74" s="23"/>
      <c r="AGN74" s="23"/>
      <c r="AGO74" s="23"/>
      <c r="AGP74" s="23"/>
      <c r="AGQ74" s="23"/>
      <c r="AGR74" s="23"/>
      <c r="AGS74" s="23"/>
      <c r="AGT74" s="23"/>
      <c r="AGU74" s="23"/>
      <c r="AGV74" s="23"/>
      <c r="AGW74" s="23"/>
      <c r="AGX74" s="23"/>
      <c r="AGY74" s="23"/>
      <c r="AGZ74" s="23"/>
      <c r="AHA74" s="23"/>
      <c r="AHB74" s="23"/>
      <c r="AHC74" s="23"/>
      <c r="AHD74" s="23"/>
      <c r="AHE74" s="23"/>
      <c r="AHF74" s="23"/>
      <c r="AHG74" s="23"/>
      <c r="AHH74" s="23"/>
      <c r="AHI74" s="23"/>
      <c r="AHJ74" s="23"/>
      <c r="AHK74" s="23"/>
      <c r="AHL74" s="23"/>
      <c r="AHM74" s="23"/>
      <c r="AHN74" s="23"/>
      <c r="AHO74" s="23"/>
      <c r="AHP74" s="23"/>
      <c r="AHQ74" s="23"/>
      <c r="AHR74" s="23"/>
      <c r="AHS74" s="23"/>
      <c r="AHT74" s="23"/>
      <c r="AHU74" s="23"/>
      <c r="AHV74" s="23"/>
      <c r="AHW74" s="23"/>
      <c r="AHX74" s="23"/>
      <c r="AHY74" s="23"/>
      <c r="AHZ74" s="23"/>
      <c r="AIA74" s="23"/>
      <c r="AIB74" s="23"/>
      <c r="AIC74" s="23"/>
      <c r="AID74" s="23"/>
      <c r="AIE74" s="23"/>
      <c r="AIF74" s="23"/>
      <c r="AIG74" s="23"/>
      <c r="AIH74" s="23"/>
      <c r="AII74" s="23"/>
      <c r="AIJ74" s="23"/>
      <c r="AIK74" s="23"/>
      <c r="AIL74" s="23"/>
      <c r="AIM74" s="23"/>
      <c r="AIN74" s="23"/>
      <c r="AIO74" s="23"/>
      <c r="AIP74" s="23"/>
      <c r="AIQ74" s="23"/>
      <c r="AIR74" s="23"/>
      <c r="AIS74" s="23"/>
      <c r="AIT74" s="23"/>
      <c r="AIU74" s="23"/>
      <c r="AIV74" s="23"/>
      <c r="AIW74" s="23"/>
      <c r="AIX74" s="23"/>
      <c r="AIY74" s="23"/>
      <c r="AIZ74" s="23"/>
      <c r="AJA74" s="23"/>
      <c r="AJB74" s="23"/>
      <c r="AJC74" s="23"/>
      <c r="AJD74" s="23"/>
      <c r="AJE74" s="23"/>
      <c r="AJF74" s="23"/>
      <c r="AJG74" s="23"/>
      <c r="AJH74" s="23"/>
      <c r="AJI74" s="23"/>
      <c r="AJJ74" s="23"/>
      <c r="AJK74" s="23"/>
      <c r="AJL74" s="23"/>
      <c r="AJM74" s="23"/>
      <c r="AJN74" s="23"/>
      <c r="AJO74" s="23"/>
      <c r="AJP74" s="23"/>
      <c r="AJQ74" s="23"/>
      <c r="AJR74" s="23"/>
      <c r="AJS74" s="23"/>
      <c r="AJT74" s="23"/>
      <c r="AJU74" s="23"/>
      <c r="AJV74" s="23"/>
      <c r="AJW74" s="23"/>
      <c r="AJX74" s="23"/>
      <c r="AJY74" s="23"/>
      <c r="AJZ74" s="23"/>
      <c r="AKA74" s="23"/>
      <c r="AKB74" s="23"/>
      <c r="AKC74" s="23"/>
      <c r="AKD74" s="23"/>
      <c r="AKE74" s="23"/>
      <c r="AKF74" s="23"/>
      <c r="AKG74" s="23"/>
      <c r="AKH74" s="23"/>
      <c r="AKI74" s="23"/>
      <c r="AKJ74" s="23"/>
      <c r="AKK74" s="23"/>
      <c r="AKL74" s="23"/>
      <c r="AKM74" s="23"/>
      <c r="AKN74" s="23"/>
      <c r="AKO74" s="23"/>
      <c r="AKP74" s="23"/>
      <c r="AKQ74" s="23"/>
      <c r="AKR74" s="23"/>
      <c r="AKS74" s="23"/>
      <c r="AKT74" s="23"/>
      <c r="AKU74" s="23"/>
      <c r="AKV74" s="23"/>
      <c r="AKW74" s="23"/>
      <c r="AKX74" s="23"/>
      <c r="AKY74" s="23"/>
      <c r="AKZ74" s="23"/>
      <c r="ALA74" s="23"/>
      <c r="ALB74" s="23"/>
      <c r="ALC74" s="23"/>
      <c r="ALD74" s="23"/>
      <c r="ALE74" s="23"/>
      <c r="ALF74" s="23"/>
      <c r="ALG74" s="23"/>
      <c r="ALH74" s="23"/>
      <c r="ALI74" s="23"/>
      <c r="ALJ74" s="23"/>
      <c r="ALK74" s="23"/>
      <c r="ALL74" s="23"/>
      <c r="ALM74" s="23"/>
      <c r="ALN74" s="23"/>
      <c r="ALO74" s="23"/>
      <c r="ALP74" s="23"/>
      <c r="ALQ74" s="23"/>
      <c r="ALR74" s="23"/>
      <c r="ALS74" s="23"/>
      <c r="ALT74" s="23"/>
      <c r="ALU74" s="23"/>
      <c r="ALV74" s="23"/>
      <c r="ALW74" s="23"/>
      <c r="ALX74" s="23"/>
      <c r="ALY74" s="23"/>
      <c r="ALZ74" s="23"/>
      <c r="AMA74" s="23"/>
      <c r="AMB74" s="23"/>
      <c r="AMC74" s="23"/>
      <c r="AMD74" s="23"/>
      <c r="AME74" s="23"/>
      <c r="AMF74" s="23"/>
      <c r="AMG74" s="23"/>
      <c r="AMH74" s="23"/>
      <c r="AMI74" s="23"/>
      <c r="AMJ74" s="23"/>
    </row>
    <row r="75" spans="1:1024" hidden="1">
      <c r="A75" s="80">
        <v>1139999</v>
      </c>
      <c r="B75" s="81" t="s">
        <v>42</v>
      </c>
      <c r="C75" s="42">
        <v>100</v>
      </c>
      <c r="D75" s="82">
        <v>1</v>
      </c>
      <c r="E75" s="42">
        <v>3</v>
      </c>
      <c r="F75" s="43" t="s">
        <v>42</v>
      </c>
      <c r="G75" s="10" t="s">
        <v>43</v>
      </c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  <c r="BF75" s="23"/>
      <c r="BG75" s="23"/>
      <c r="BH75" s="23"/>
      <c r="BI75" s="23"/>
      <c r="BJ75" s="23"/>
      <c r="BK75" s="23"/>
      <c r="BL75" s="23"/>
      <c r="BM75" s="23"/>
      <c r="BN75" s="23"/>
      <c r="BO75" s="23"/>
      <c r="BP75" s="23"/>
      <c r="BQ75" s="23"/>
      <c r="BR75" s="23"/>
      <c r="BS75" s="23"/>
      <c r="BT75" s="23"/>
      <c r="BU75" s="23"/>
      <c r="BV75" s="23"/>
      <c r="BW75" s="23"/>
      <c r="BX75" s="23"/>
      <c r="BY75" s="23"/>
      <c r="BZ75" s="23"/>
      <c r="CA75" s="23"/>
      <c r="CB75" s="23"/>
      <c r="CC75" s="23"/>
      <c r="CD75" s="23"/>
      <c r="CE75" s="23"/>
      <c r="CF75" s="23"/>
      <c r="CG75" s="23"/>
      <c r="CH75" s="23"/>
      <c r="CI75" s="23"/>
      <c r="CJ75" s="23"/>
      <c r="CK75" s="23"/>
      <c r="CL75" s="23"/>
      <c r="CM75" s="23"/>
      <c r="CN75" s="23"/>
      <c r="CO75" s="23"/>
      <c r="CP75" s="23"/>
      <c r="CQ75" s="23"/>
      <c r="CR75" s="23"/>
      <c r="CS75" s="23"/>
      <c r="CT75" s="23"/>
      <c r="CU75" s="23"/>
      <c r="CV75" s="23"/>
      <c r="CW75" s="23"/>
      <c r="CX75" s="23"/>
      <c r="CY75" s="23"/>
      <c r="CZ75" s="23"/>
      <c r="DA75" s="23"/>
      <c r="DB75" s="23"/>
      <c r="DC75" s="23"/>
      <c r="DD75" s="23"/>
      <c r="DE75" s="23"/>
      <c r="DF75" s="23"/>
      <c r="DG75" s="23"/>
      <c r="DH75" s="23"/>
      <c r="DI75" s="23"/>
      <c r="DJ75" s="23"/>
      <c r="DK75" s="23"/>
      <c r="DL75" s="23"/>
      <c r="DM75" s="23"/>
      <c r="DN75" s="23"/>
      <c r="DO75" s="23"/>
      <c r="DP75" s="23"/>
      <c r="DQ75" s="23"/>
      <c r="DR75" s="23"/>
      <c r="DS75" s="23"/>
      <c r="DT75" s="23"/>
      <c r="DU75" s="23"/>
      <c r="DV75" s="23"/>
      <c r="DW75" s="23"/>
      <c r="DX75" s="23"/>
      <c r="DY75" s="23"/>
      <c r="DZ75" s="23"/>
      <c r="EA75" s="23"/>
      <c r="EB75" s="23"/>
      <c r="EC75" s="23"/>
      <c r="ED75" s="23"/>
      <c r="EE75" s="23"/>
      <c r="EF75" s="23"/>
      <c r="EG75" s="23"/>
      <c r="EH75" s="23"/>
      <c r="EI75" s="23"/>
      <c r="EJ75" s="23"/>
      <c r="EK75" s="23"/>
      <c r="EL75" s="23"/>
      <c r="EM75" s="23"/>
      <c r="EN75" s="23"/>
      <c r="EO75" s="23"/>
      <c r="EP75" s="23"/>
      <c r="EQ75" s="23"/>
      <c r="ER75" s="23"/>
      <c r="ES75" s="23"/>
      <c r="ET75" s="23"/>
      <c r="EU75" s="23"/>
      <c r="EV75" s="23"/>
      <c r="EW75" s="23"/>
      <c r="EX75" s="23"/>
      <c r="EY75" s="23"/>
      <c r="EZ75" s="23"/>
      <c r="FA75" s="23"/>
      <c r="FB75" s="23"/>
      <c r="FC75" s="23"/>
      <c r="FD75" s="23"/>
      <c r="FE75" s="23"/>
      <c r="FF75" s="23"/>
      <c r="FG75" s="23"/>
      <c r="FH75" s="23"/>
      <c r="FI75" s="23"/>
      <c r="FJ75" s="23"/>
      <c r="FK75" s="23"/>
      <c r="FL75" s="23"/>
      <c r="FM75" s="23"/>
      <c r="FN75" s="23"/>
      <c r="FO75" s="23"/>
      <c r="FP75" s="23"/>
      <c r="FQ75" s="23"/>
      <c r="FR75" s="23"/>
      <c r="FS75" s="23"/>
      <c r="FT75" s="23"/>
      <c r="FU75" s="23"/>
      <c r="FV75" s="23"/>
      <c r="FW75" s="23"/>
      <c r="FX75" s="23"/>
      <c r="FY75" s="23"/>
      <c r="FZ75" s="23"/>
      <c r="GA75" s="23"/>
      <c r="GB75" s="23"/>
      <c r="GC75" s="23"/>
      <c r="GD75" s="23"/>
      <c r="GE75" s="23"/>
      <c r="GF75" s="23"/>
      <c r="GG75" s="23"/>
      <c r="GH75" s="23"/>
      <c r="GI75" s="23"/>
      <c r="GJ75" s="23"/>
      <c r="GK75" s="23"/>
      <c r="GL75" s="23"/>
      <c r="GM75" s="23"/>
      <c r="GN75" s="23"/>
      <c r="GO75" s="23"/>
      <c r="GP75" s="23"/>
      <c r="GQ75" s="23"/>
      <c r="GR75" s="23"/>
      <c r="GS75" s="23"/>
      <c r="GT75" s="23"/>
      <c r="GU75" s="23"/>
      <c r="GV75" s="23"/>
      <c r="GW75" s="23"/>
      <c r="GX75" s="23"/>
      <c r="GY75" s="23"/>
      <c r="GZ75" s="23"/>
      <c r="HA75" s="23"/>
      <c r="HB75" s="23"/>
      <c r="HC75" s="23"/>
      <c r="HD75" s="23"/>
      <c r="HE75" s="23"/>
      <c r="HF75" s="23"/>
      <c r="HG75" s="23"/>
      <c r="HH75" s="23"/>
      <c r="HI75" s="23"/>
      <c r="HJ75" s="23"/>
      <c r="HK75" s="23"/>
      <c r="HL75" s="23"/>
      <c r="HM75" s="23"/>
      <c r="HN75" s="23"/>
      <c r="HO75" s="23"/>
      <c r="HP75" s="23"/>
      <c r="HQ75" s="23"/>
      <c r="HR75" s="23"/>
      <c r="HS75" s="23"/>
      <c r="HT75" s="23"/>
      <c r="HU75" s="23"/>
      <c r="HV75" s="23"/>
      <c r="HW75" s="23"/>
      <c r="HX75" s="23"/>
      <c r="HY75" s="23"/>
      <c r="HZ75" s="23"/>
      <c r="IA75" s="23"/>
      <c r="IB75" s="23"/>
      <c r="IC75" s="23"/>
      <c r="ID75" s="23"/>
      <c r="IE75" s="23"/>
      <c r="IF75" s="23"/>
      <c r="IG75" s="23"/>
      <c r="IH75" s="23"/>
      <c r="II75" s="23"/>
      <c r="IJ75" s="23"/>
      <c r="IK75" s="23"/>
      <c r="IL75" s="23"/>
      <c r="IM75" s="23"/>
      <c r="IN75" s="23"/>
      <c r="IO75" s="23"/>
      <c r="IP75" s="23"/>
      <c r="IQ75" s="23"/>
      <c r="IR75" s="23"/>
      <c r="IS75" s="23"/>
      <c r="IT75" s="23"/>
      <c r="IU75" s="23"/>
      <c r="IV75" s="23"/>
      <c r="IW75" s="23"/>
      <c r="IX75" s="23"/>
      <c r="IY75" s="23"/>
      <c r="IZ75" s="23"/>
      <c r="JA75" s="23"/>
      <c r="JB75" s="23"/>
      <c r="JC75" s="23"/>
      <c r="JD75" s="23"/>
      <c r="JE75" s="23"/>
      <c r="JF75" s="23"/>
      <c r="JG75" s="23"/>
      <c r="JH75" s="23"/>
      <c r="JI75" s="23"/>
      <c r="JJ75" s="23"/>
      <c r="JK75" s="23"/>
      <c r="JL75" s="23"/>
      <c r="JM75" s="23"/>
      <c r="JN75" s="23"/>
      <c r="JO75" s="23"/>
      <c r="JP75" s="23"/>
      <c r="JQ75" s="23"/>
      <c r="JR75" s="23"/>
      <c r="JS75" s="23"/>
      <c r="JT75" s="23"/>
      <c r="JU75" s="23"/>
      <c r="JV75" s="23"/>
      <c r="JW75" s="23"/>
      <c r="JX75" s="23"/>
      <c r="JY75" s="23"/>
      <c r="JZ75" s="23"/>
      <c r="KA75" s="23"/>
      <c r="KB75" s="23"/>
      <c r="KC75" s="23"/>
      <c r="KD75" s="23"/>
      <c r="KE75" s="23"/>
      <c r="KF75" s="23"/>
      <c r="KG75" s="23"/>
      <c r="KH75" s="23"/>
      <c r="KI75" s="23"/>
      <c r="KJ75" s="23"/>
      <c r="KK75" s="23"/>
      <c r="KL75" s="23"/>
      <c r="KM75" s="23"/>
      <c r="KN75" s="23"/>
      <c r="KO75" s="23"/>
      <c r="KP75" s="23"/>
      <c r="KQ75" s="23"/>
      <c r="KR75" s="23"/>
      <c r="KS75" s="23"/>
      <c r="KT75" s="23"/>
      <c r="KU75" s="23"/>
      <c r="KV75" s="23"/>
      <c r="KW75" s="23"/>
      <c r="KX75" s="23"/>
      <c r="KY75" s="23"/>
      <c r="KZ75" s="23"/>
      <c r="LA75" s="23"/>
      <c r="LB75" s="23"/>
      <c r="LC75" s="23"/>
      <c r="LD75" s="23"/>
      <c r="LE75" s="23"/>
      <c r="LF75" s="23"/>
      <c r="LG75" s="23"/>
      <c r="LH75" s="23"/>
      <c r="LI75" s="23"/>
      <c r="LJ75" s="23"/>
      <c r="LK75" s="23"/>
      <c r="LL75" s="23"/>
      <c r="LM75" s="23"/>
      <c r="LN75" s="23"/>
      <c r="LO75" s="23"/>
      <c r="LP75" s="23"/>
      <c r="LQ75" s="23"/>
      <c r="LR75" s="23"/>
      <c r="LS75" s="23"/>
      <c r="LT75" s="23"/>
      <c r="LU75" s="23"/>
      <c r="LV75" s="23"/>
      <c r="LW75" s="23"/>
      <c r="LX75" s="23"/>
      <c r="LY75" s="23"/>
      <c r="LZ75" s="23"/>
      <c r="MA75" s="23"/>
      <c r="MB75" s="23"/>
      <c r="MC75" s="23"/>
      <c r="MD75" s="23"/>
      <c r="ME75" s="23"/>
      <c r="MF75" s="23"/>
      <c r="MG75" s="23"/>
      <c r="MH75" s="23"/>
      <c r="MI75" s="23"/>
      <c r="MJ75" s="23"/>
      <c r="MK75" s="23"/>
      <c r="ML75" s="23"/>
      <c r="MM75" s="23"/>
      <c r="MN75" s="23"/>
      <c r="MO75" s="23"/>
      <c r="MP75" s="23"/>
      <c r="MQ75" s="23"/>
      <c r="MR75" s="23"/>
      <c r="MS75" s="23"/>
      <c r="MT75" s="23"/>
      <c r="MU75" s="23"/>
      <c r="MV75" s="23"/>
      <c r="MW75" s="23"/>
      <c r="MX75" s="23"/>
      <c r="MY75" s="23"/>
      <c r="MZ75" s="23"/>
      <c r="NA75" s="23"/>
      <c r="NB75" s="23"/>
      <c r="NC75" s="23"/>
      <c r="ND75" s="23"/>
      <c r="NE75" s="23"/>
      <c r="NF75" s="23"/>
      <c r="NG75" s="23"/>
      <c r="NH75" s="23"/>
      <c r="NI75" s="23"/>
      <c r="NJ75" s="23"/>
      <c r="NK75" s="23"/>
      <c r="NL75" s="23"/>
      <c r="NM75" s="23"/>
      <c r="NN75" s="23"/>
      <c r="NO75" s="23"/>
      <c r="NP75" s="23"/>
      <c r="NQ75" s="23"/>
      <c r="NR75" s="23"/>
      <c r="NS75" s="23"/>
      <c r="NT75" s="23"/>
      <c r="NU75" s="23"/>
      <c r="NV75" s="23"/>
      <c r="NW75" s="23"/>
      <c r="NX75" s="23"/>
      <c r="NY75" s="23"/>
      <c r="NZ75" s="23"/>
      <c r="OA75" s="23"/>
      <c r="OB75" s="23"/>
      <c r="OC75" s="23"/>
      <c r="OD75" s="23"/>
      <c r="OE75" s="23"/>
      <c r="OF75" s="23"/>
      <c r="OG75" s="23"/>
      <c r="OH75" s="23"/>
      <c r="OI75" s="23"/>
      <c r="OJ75" s="23"/>
      <c r="OK75" s="23"/>
      <c r="OL75" s="23"/>
      <c r="OM75" s="23"/>
      <c r="ON75" s="23"/>
      <c r="OO75" s="23"/>
      <c r="OP75" s="23"/>
      <c r="OQ75" s="23"/>
      <c r="OR75" s="23"/>
      <c r="OS75" s="23"/>
      <c r="OT75" s="23"/>
      <c r="OU75" s="23"/>
      <c r="OV75" s="23"/>
      <c r="OW75" s="23"/>
      <c r="OX75" s="23"/>
      <c r="OY75" s="23"/>
      <c r="OZ75" s="23"/>
      <c r="PA75" s="23"/>
      <c r="PB75" s="23"/>
      <c r="PC75" s="23"/>
      <c r="PD75" s="23"/>
      <c r="PE75" s="23"/>
      <c r="PF75" s="23"/>
      <c r="PG75" s="23"/>
      <c r="PH75" s="23"/>
      <c r="PI75" s="23"/>
      <c r="PJ75" s="23"/>
      <c r="PK75" s="23"/>
      <c r="PL75" s="23"/>
      <c r="PM75" s="23"/>
      <c r="PN75" s="23"/>
      <c r="PO75" s="23"/>
      <c r="PP75" s="23"/>
      <c r="PQ75" s="23"/>
      <c r="PR75" s="23"/>
      <c r="PS75" s="23"/>
      <c r="PT75" s="23"/>
      <c r="PU75" s="23"/>
      <c r="PV75" s="23"/>
      <c r="PW75" s="23"/>
      <c r="PX75" s="23"/>
      <c r="PY75" s="23"/>
      <c r="PZ75" s="23"/>
      <c r="QA75" s="23"/>
      <c r="QB75" s="23"/>
      <c r="QC75" s="23"/>
      <c r="QD75" s="23"/>
      <c r="QE75" s="23"/>
      <c r="QF75" s="23"/>
      <c r="QG75" s="23"/>
      <c r="QH75" s="23"/>
      <c r="QI75" s="23"/>
      <c r="QJ75" s="23"/>
      <c r="QK75" s="23"/>
      <c r="QL75" s="23"/>
      <c r="QM75" s="23"/>
      <c r="QN75" s="23"/>
      <c r="QO75" s="23"/>
      <c r="QP75" s="23"/>
      <c r="QQ75" s="23"/>
      <c r="QR75" s="23"/>
      <c r="QS75" s="23"/>
      <c r="QT75" s="23"/>
      <c r="QU75" s="23"/>
      <c r="QV75" s="23"/>
      <c r="QW75" s="23"/>
      <c r="QX75" s="23"/>
      <c r="QY75" s="23"/>
      <c r="QZ75" s="23"/>
      <c r="RA75" s="23"/>
      <c r="RB75" s="23"/>
      <c r="RC75" s="23"/>
      <c r="RD75" s="23"/>
      <c r="RE75" s="23"/>
      <c r="RF75" s="23"/>
      <c r="RG75" s="23"/>
      <c r="RH75" s="23"/>
      <c r="RI75" s="23"/>
      <c r="RJ75" s="23"/>
      <c r="RK75" s="23"/>
      <c r="RL75" s="23"/>
      <c r="RM75" s="23"/>
      <c r="RN75" s="23"/>
      <c r="RO75" s="23"/>
      <c r="RP75" s="23"/>
      <c r="RQ75" s="23"/>
      <c r="RR75" s="23"/>
      <c r="RS75" s="23"/>
      <c r="RT75" s="23"/>
      <c r="RU75" s="23"/>
      <c r="RV75" s="23"/>
      <c r="RW75" s="23"/>
      <c r="RX75" s="23"/>
      <c r="RY75" s="23"/>
      <c r="RZ75" s="23"/>
      <c r="SA75" s="23"/>
      <c r="SB75" s="23"/>
      <c r="SC75" s="23"/>
      <c r="SD75" s="23"/>
      <c r="SE75" s="23"/>
      <c r="SF75" s="23"/>
      <c r="SG75" s="23"/>
      <c r="SH75" s="23"/>
      <c r="SI75" s="23"/>
      <c r="SJ75" s="23"/>
      <c r="SK75" s="23"/>
      <c r="SL75" s="23"/>
      <c r="SM75" s="23"/>
      <c r="SN75" s="23"/>
      <c r="SO75" s="23"/>
      <c r="SP75" s="23"/>
      <c r="SQ75" s="23"/>
      <c r="SR75" s="23"/>
      <c r="SS75" s="23"/>
      <c r="ST75" s="23"/>
      <c r="SU75" s="23"/>
      <c r="SV75" s="23"/>
      <c r="SW75" s="23"/>
      <c r="SX75" s="23"/>
      <c r="SY75" s="23"/>
      <c r="SZ75" s="23"/>
      <c r="TA75" s="23"/>
      <c r="TB75" s="23"/>
      <c r="TC75" s="23"/>
      <c r="TD75" s="23"/>
      <c r="TE75" s="23"/>
      <c r="TF75" s="23"/>
      <c r="TG75" s="23"/>
      <c r="TH75" s="23"/>
      <c r="TI75" s="23"/>
      <c r="TJ75" s="23"/>
      <c r="TK75" s="23"/>
      <c r="TL75" s="23"/>
      <c r="TM75" s="23"/>
      <c r="TN75" s="23"/>
      <c r="TO75" s="23"/>
      <c r="TP75" s="23"/>
      <c r="TQ75" s="23"/>
      <c r="TR75" s="23"/>
      <c r="TS75" s="23"/>
      <c r="TT75" s="23"/>
      <c r="TU75" s="23"/>
      <c r="TV75" s="23"/>
      <c r="TW75" s="23"/>
      <c r="TX75" s="23"/>
      <c r="TY75" s="23"/>
      <c r="TZ75" s="23"/>
      <c r="UA75" s="23"/>
      <c r="UB75" s="23"/>
      <c r="UC75" s="23"/>
      <c r="UD75" s="23"/>
      <c r="UE75" s="23"/>
      <c r="UF75" s="23"/>
      <c r="UG75" s="23"/>
      <c r="UH75" s="23"/>
      <c r="UI75" s="23"/>
      <c r="UJ75" s="23"/>
      <c r="UK75" s="23"/>
      <c r="UL75" s="23"/>
      <c r="UM75" s="23"/>
      <c r="UN75" s="23"/>
      <c r="UO75" s="23"/>
      <c r="UP75" s="23"/>
      <c r="UQ75" s="23"/>
      <c r="UR75" s="23"/>
      <c r="US75" s="23"/>
      <c r="UT75" s="23"/>
      <c r="UU75" s="23"/>
      <c r="UV75" s="23"/>
      <c r="UW75" s="23"/>
      <c r="UX75" s="23"/>
      <c r="UY75" s="23"/>
      <c r="UZ75" s="23"/>
      <c r="VA75" s="23"/>
      <c r="VB75" s="23"/>
      <c r="VC75" s="23"/>
      <c r="VD75" s="23"/>
      <c r="VE75" s="23"/>
      <c r="VF75" s="23"/>
      <c r="VG75" s="23"/>
      <c r="VH75" s="23"/>
      <c r="VI75" s="23"/>
      <c r="VJ75" s="23"/>
      <c r="VK75" s="23"/>
      <c r="VL75" s="23"/>
      <c r="VM75" s="23"/>
      <c r="VN75" s="23"/>
      <c r="VO75" s="23"/>
      <c r="VP75" s="23"/>
      <c r="VQ75" s="23"/>
      <c r="VR75" s="23"/>
      <c r="VS75" s="23"/>
      <c r="VT75" s="23"/>
      <c r="VU75" s="23"/>
      <c r="VV75" s="23"/>
      <c r="VW75" s="23"/>
      <c r="VX75" s="23"/>
      <c r="VY75" s="23"/>
      <c r="VZ75" s="23"/>
      <c r="WA75" s="23"/>
      <c r="WB75" s="23"/>
      <c r="WC75" s="23"/>
      <c r="WD75" s="23"/>
      <c r="WE75" s="23"/>
      <c r="WF75" s="23"/>
      <c r="WG75" s="23"/>
      <c r="WH75" s="23"/>
      <c r="WI75" s="23"/>
      <c r="WJ75" s="23"/>
      <c r="WK75" s="23"/>
      <c r="WL75" s="23"/>
      <c r="WM75" s="23"/>
      <c r="WN75" s="23"/>
      <c r="WO75" s="23"/>
      <c r="WP75" s="23"/>
      <c r="WQ75" s="23"/>
      <c r="WR75" s="23"/>
      <c r="WS75" s="23"/>
      <c r="WT75" s="23"/>
      <c r="WU75" s="23"/>
      <c r="WV75" s="23"/>
      <c r="WW75" s="23"/>
      <c r="WX75" s="23"/>
      <c r="WY75" s="23"/>
      <c r="WZ75" s="23"/>
      <c r="XA75" s="23"/>
      <c r="XB75" s="23"/>
      <c r="XC75" s="23"/>
      <c r="XD75" s="23"/>
      <c r="XE75" s="23"/>
      <c r="XF75" s="23"/>
      <c r="XG75" s="23"/>
      <c r="XH75" s="23"/>
      <c r="XI75" s="23"/>
      <c r="XJ75" s="23"/>
      <c r="XK75" s="23"/>
      <c r="XL75" s="23"/>
      <c r="XM75" s="23"/>
      <c r="XN75" s="23"/>
      <c r="XO75" s="23"/>
      <c r="XP75" s="23"/>
      <c r="XQ75" s="23"/>
      <c r="XR75" s="23"/>
      <c r="XS75" s="23"/>
      <c r="XT75" s="23"/>
      <c r="XU75" s="23"/>
      <c r="XV75" s="23"/>
      <c r="XW75" s="23"/>
      <c r="XX75" s="23"/>
      <c r="XY75" s="23"/>
      <c r="XZ75" s="23"/>
      <c r="YA75" s="23"/>
      <c r="YB75" s="23"/>
      <c r="YC75" s="23"/>
      <c r="YD75" s="23"/>
      <c r="YE75" s="23"/>
      <c r="YF75" s="23"/>
      <c r="YG75" s="23"/>
      <c r="YH75" s="23"/>
      <c r="YI75" s="23"/>
      <c r="YJ75" s="23"/>
      <c r="YK75" s="23"/>
      <c r="YL75" s="23"/>
      <c r="YM75" s="23"/>
      <c r="YN75" s="23"/>
      <c r="YO75" s="23"/>
      <c r="YP75" s="23"/>
      <c r="YQ75" s="23"/>
      <c r="YR75" s="23"/>
      <c r="YS75" s="23"/>
      <c r="YT75" s="23"/>
      <c r="YU75" s="23"/>
      <c r="YV75" s="23"/>
      <c r="YW75" s="23"/>
      <c r="YX75" s="23"/>
      <c r="YY75" s="23"/>
      <c r="YZ75" s="23"/>
      <c r="ZA75" s="23"/>
      <c r="ZB75" s="23"/>
      <c r="ZC75" s="23"/>
      <c r="ZD75" s="23"/>
      <c r="ZE75" s="23"/>
      <c r="ZF75" s="23"/>
      <c r="ZG75" s="23"/>
      <c r="ZH75" s="23"/>
      <c r="ZI75" s="23"/>
      <c r="ZJ75" s="23"/>
      <c r="ZK75" s="23"/>
      <c r="ZL75" s="23"/>
      <c r="ZM75" s="23"/>
      <c r="ZN75" s="23"/>
      <c r="ZO75" s="23"/>
      <c r="ZP75" s="23"/>
      <c r="ZQ75" s="23"/>
      <c r="ZR75" s="23"/>
      <c r="ZS75" s="23"/>
      <c r="ZT75" s="23"/>
      <c r="ZU75" s="23"/>
      <c r="ZV75" s="23"/>
      <c r="ZW75" s="23"/>
      <c r="ZX75" s="23"/>
      <c r="ZY75" s="23"/>
      <c r="ZZ75" s="23"/>
      <c r="AAA75" s="23"/>
      <c r="AAB75" s="23"/>
      <c r="AAC75" s="23"/>
      <c r="AAD75" s="23"/>
      <c r="AAE75" s="23"/>
      <c r="AAF75" s="23"/>
      <c r="AAG75" s="23"/>
      <c r="AAH75" s="23"/>
      <c r="AAI75" s="23"/>
      <c r="AAJ75" s="23"/>
      <c r="AAK75" s="23"/>
      <c r="AAL75" s="23"/>
      <c r="AAM75" s="23"/>
      <c r="AAN75" s="23"/>
      <c r="AAO75" s="23"/>
      <c r="AAP75" s="23"/>
      <c r="AAQ75" s="23"/>
      <c r="AAR75" s="23"/>
      <c r="AAS75" s="23"/>
      <c r="AAT75" s="23"/>
      <c r="AAU75" s="23"/>
      <c r="AAV75" s="23"/>
      <c r="AAW75" s="23"/>
      <c r="AAX75" s="23"/>
      <c r="AAY75" s="23"/>
      <c r="AAZ75" s="23"/>
      <c r="ABA75" s="23"/>
      <c r="ABB75" s="23"/>
      <c r="ABC75" s="23"/>
      <c r="ABD75" s="23"/>
      <c r="ABE75" s="23"/>
      <c r="ABF75" s="23"/>
      <c r="ABG75" s="23"/>
      <c r="ABH75" s="23"/>
      <c r="ABI75" s="23"/>
      <c r="ABJ75" s="23"/>
      <c r="ABK75" s="23"/>
      <c r="ABL75" s="23"/>
      <c r="ABM75" s="23"/>
      <c r="ABN75" s="23"/>
      <c r="ABO75" s="23"/>
      <c r="ABP75" s="23"/>
      <c r="ABQ75" s="23"/>
      <c r="ABR75" s="23"/>
      <c r="ABS75" s="23"/>
      <c r="ABT75" s="23"/>
      <c r="ABU75" s="23"/>
      <c r="ABV75" s="23"/>
      <c r="ABW75" s="23"/>
      <c r="ABX75" s="23"/>
      <c r="ABY75" s="23"/>
      <c r="ABZ75" s="23"/>
      <c r="ACA75" s="23"/>
      <c r="ACB75" s="23"/>
      <c r="ACC75" s="23"/>
      <c r="ACD75" s="23"/>
      <c r="ACE75" s="23"/>
      <c r="ACF75" s="23"/>
      <c r="ACG75" s="23"/>
      <c r="ACH75" s="23"/>
      <c r="ACI75" s="23"/>
      <c r="ACJ75" s="23"/>
      <c r="ACK75" s="23"/>
      <c r="ACL75" s="23"/>
      <c r="ACM75" s="23"/>
      <c r="ACN75" s="23"/>
      <c r="ACO75" s="23"/>
      <c r="ACP75" s="23"/>
      <c r="ACQ75" s="23"/>
      <c r="ACR75" s="23"/>
      <c r="ACS75" s="23"/>
      <c r="ACT75" s="23"/>
      <c r="ACU75" s="23"/>
      <c r="ACV75" s="23"/>
      <c r="ACW75" s="23"/>
      <c r="ACX75" s="23"/>
      <c r="ACY75" s="23"/>
      <c r="ACZ75" s="23"/>
      <c r="ADA75" s="23"/>
      <c r="ADB75" s="23"/>
      <c r="ADC75" s="23"/>
      <c r="ADD75" s="23"/>
      <c r="ADE75" s="23"/>
      <c r="ADF75" s="23"/>
      <c r="ADG75" s="23"/>
      <c r="ADH75" s="23"/>
      <c r="ADI75" s="23"/>
      <c r="ADJ75" s="23"/>
      <c r="ADK75" s="23"/>
      <c r="ADL75" s="23"/>
      <c r="ADM75" s="23"/>
      <c r="ADN75" s="23"/>
      <c r="ADO75" s="23"/>
      <c r="ADP75" s="23"/>
      <c r="ADQ75" s="23"/>
      <c r="ADR75" s="23"/>
      <c r="ADS75" s="23"/>
      <c r="ADT75" s="23"/>
      <c r="ADU75" s="23"/>
      <c r="ADV75" s="23"/>
      <c r="ADW75" s="23"/>
      <c r="ADX75" s="23"/>
      <c r="ADY75" s="23"/>
      <c r="ADZ75" s="23"/>
      <c r="AEA75" s="23"/>
      <c r="AEB75" s="23"/>
      <c r="AEC75" s="23"/>
      <c r="AED75" s="23"/>
      <c r="AEE75" s="23"/>
      <c r="AEF75" s="23"/>
      <c r="AEG75" s="23"/>
      <c r="AEH75" s="23"/>
      <c r="AEI75" s="23"/>
      <c r="AEJ75" s="23"/>
      <c r="AEK75" s="23"/>
      <c r="AEL75" s="23"/>
      <c r="AEM75" s="23"/>
      <c r="AEN75" s="23"/>
      <c r="AEO75" s="23"/>
      <c r="AEP75" s="23"/>
      <c r="AEQ75" s="23"/>
      <c r="AER75" s="23"/>
      <c r="AES75" s="23"/>
      <c r="AET75" s="23"/>
      <c r="AEU75" s="23"/>
      <c r="AEV75" s="23"/>
      <c r="AEW75" s="23"/>
      <c r="AEX75" s="23"/>
      <c r="AEY75" s="23"/>
      <c r="AEZ75" s="23"/>
      <c r="AFA75" s="23"/>
      <c r="AFB75" s="23"/>
      <c r="AFC75" s="23"/>
      <c r="AFD75" s="23"/>
      <c r="AFE75" s="23"/>
      <c r="AFF75" s="23"/>
      <c r="AFG75" s="23"/>
      <c r="AFH75" s="23"/>
      <c r="AFI75" s="23"/>
      <c r="AFJ75" s="23"/>
      <c r="AFK75" s="23"/>
      <c r="AFL75" s="23"/>
      <c r="AFM75" s="23"/>
      <c r="AFN75" s="23"/>
      <c r="AFO75" s="23"/>
      <c r="AFP75" s="23"/>
      <c r="AFQ75" s="23"/>
      <c r="AFR75" s="23"/>
      <c r="AFS75" s="23"/>
      <c r="AFT75" s="23"/>
      <c r="AFU75" s="23"/>
      <c r="AFV75" s="23"/>
      <c r="AFW75" s="23"/>
      <c r="AFX75" s="23"/>
      <c r="AFY75" s="23"/>
      <c r="AFZ75" s="23"/>
      <c r="AGA75" s="23"/>
      <c r="AGB75" s="23"/>
      <c r="AGC75" s="23"/>
      <c r="AGD75" s="23"/>
      <c r="AGE75" s="23"/>
      <c r="AGF75" s="23"/>
      <c r="AGG75" s="23"/>
      <c r="AGH75" s="23"/>
      <c r="AGI75" s="23"/>
      <c r="AGJ75" s="23"/>
      <c r="AGK75" s="23"/>
      <c r="AGL75" s="23"/>
      <c r="AGM75" s="23"/>
      <c r="AGN75" s="23"/>
      <c r="AGO75" s="23"/>
      <c r="AGP75" s="23"/>
      <c r="AGQ75" s="23"/>
      <c r="AGR75" s="23"/>
      <c r="AGS75" s="23"/>
      <c r="AGT75" s="23"/>
      <c r="AGU75" s="23"/>
      <c r="AGV75" s="23"/>
      <c r="AGW75" s="23"/>
      <c r="AGX75" s="23"/>
      <c r="AGY75" s="23"/>
      <c r="AGZ75" s="23"/>
      <c r="AHA75" s="23"/>
      <c r="AHB75" s="23"/>
      <c r="AHC75" s="23"/>
      <c r="AHD75" s="23"/>
      <c r="AHE75" s="23"/>
      <c r="AHF75" s="23"/>
      <c r="AHG75" s="23"/>
      <c r="AHH75" s="23"/>
      <c r="AHI75" s="23"/>
      <c r="AHJ75" s="23"/>
      <c r="AHK75" s="23"/>
      <c r="AHL75" s="23"/>
      <c r="AHM75" s="23"/>
      <c r="AHN75" s="23"/>
      <c r="AHO75" s="23"/>
      <c r="AHP75" s="23"/>
      <c r="AHQ75" s="23"/>
      <c r="AHR75" s="23"/>
      <c r="AHS75" s="23"/>
      <c r="AHT75" s="23"/>
      <c r="AHU75" s="23"/>
      <c r="AHV75" s="23"/>
      <c r="AHW75" s="23"/>
      <c r="AHX75" s="23"/>
      <c r="AHY75" s="23"/>
      <c r="AHZ75" s="23"/>
      <c r="AIA75" s="23"/>
      <c r="AIB75" s="23"/>
      <c r="AIC75" s="23"/>
      <c r="AID75" s="23"/>
      <c r="AIE75" s="23"/>
      <c r="AIF75" s="23"/>
      <c r="AIG75" s="23"/>
      <c r="AIH75" s="23"/>
      <c r="AII75" s="23"/>
      <c r="AIJ75" s="23"/>
      <c r="AIK75" s="23"/>
      <c r="AIL75" s="23"/>
      <c r="AIM75" s="23"/>
      <c r="AIN75" s="23"/>
      <c r="AIO75" s="23"/>
      <c r="AIP75" s="23"/>
      <c r="AIQ75" s="23"/>
      <c r="AIR75" s="23"/>
      <c r="AIS75" s="23"/>
      <c r="AIT75" s="23"/>
      <c r="AIU75" s="23"/>
      <c r="AIV75" s="23"/>
      <c r="AIW75" s="23"/>
      <c r="AIX75" s="23"/>
      <c r="AIY75" s="23"/>
      <c r="AIZ75" s="23"/>
      <c r="AJA75" s="23"/>
      <c r="AJB75" s="23"/>
      <c r="AJC75" s="23"/>
      <c r="AJD75" s="23"/>
      <c r="AJE75" s="23"/>
      <c r="AJF75" s="23"/>
      <c r="AJG75" s="23"/>
      <c r="AJH75" s="23"/>
      <c r="AJI75" s="23"/>
      <c r="AJJ75" s="23"/>
      <c r="AJK75" s="23"/>
      <c r="AJL75" s="23"/>
      <c r="AJM75" s="23"/>
      <c r="AJN75" s="23"/>
      <c r="AJO75" s="23"/>
      <c r="AJP75" s="23"/>
      <c r="AJQ75" s="23"/>
      <c r="AJR75" s="23"/>
      <c r="AJS75" s="23"/>
      <c r="AJT75" s="23"/>
      <c r="AJU75" s="23"/>
      <c r="AJV75" s="23"/>
      <c r="AJW75" s="23"/>
      <c r="AJX75" s="23"/>
      <c r="AJY75" s="23"/>
      <c r="AJZ75" s="23"/>
      <c r="AKA75" s="23"/>
      <c r="AKB75" s="23"/>
      <c r="AKC75" s="23"/>
      <c r="AKD75" s="23"/>
      <c r="AKE75" s="23"/>
      <c r="AKF75" s="23"/>
      <c r="AKG75" s="23"/>
      <c r="AKH75" s="23"/>
      <c r="AKI75" s="23"/>
      <c r="AKJ75" s="23"/>
      <c r="AKK75" s="23"/>
      <c r="AKL75" s="23"/>
      <c r="AKM75" s="23"/>
      <c r="AKN75" s="23"/>
      <c r="AKO75" s="23"/>
      <c r="AKP75" s="23"/>
      <c r="AKQ75" s="23"/>
      <c r="AKR75" s="23"/>
      <c r="AKS75" s="23"/>
      <c r="AKT75" s="23"/>
      <c r="AKU75" s="23"/>
      <c r="AKV75" s="23"/>
      <c r="AKW75" s="23"/>
      <c r="AKX75" s="23"/>
      <c r="AKY75" s="23"/>
      <c r="AKZ75" s="23"/>
      <c r="ALA75" s="23"/>
      <c r="ALB75" s="23"/>
      <c r="ALC75" s="23"/>
      <c r="ALD75" s="23"/>
      <c r="ALE75" s="23"/>
      <c r="ALF75" s="23"/>
      <c r="ALG75" s="23"/>
      <c r="ALH75" s="23"/>
      <c r="ALI75" s="23"/>
      <c r="ALJ75" s="23"/>
      <c r="ALK75" s="23"/>
      <c r="ALL75" s="23"/>
      <c r="ALM75" s="23"/>
      <c r="ALN75" s="23"/>
      <c r="ALO75" s="23"/>
      <c r="ALP75" s="23"/>
      <c r="ALQ75" s="23"/>
      <c r="ALR75" s="23"/>
      <c r="ALS75" s="23"/>
      <c r="ALT75" s="23"/>
      <c r="ALU75" s="23"/>
      <c r="ALV75" s="23"/>
      <c r="ALW75" s="23"/>
      <c r="ALX75" s="23"/>
      <c r="ALY75" s="23"/>
      <c r="ALZ75" s="23"/>
      <c r="AMA75" s="23"/>
      <c r="AMB75" s="23"/>
      <c r="AMC75" s="23"/>
      <c r="AMD75" s="23"/>
      <c r="AME75" s="23"/>
      <c r="AMF75" s="23"/>
      <c r="AMG75" s="23"/>
      <c r="AMH75" s="23"/>
      <c r="AMI75" s="23"/>
      <c r="AMJ75" s="23"/>
    </row>
    <row r="76" spans="1:1024" s="23" customFormat="1" hidden="1">
      <c r="A76" s="27">
        <v>1130002</v>
      </c>
      <c r="B76" s="83" t="s">
        <v>73</v>
      </c>
      <c r="C76" s="27">
        <v>100</v>
      </c>
      <c r="D76" s="41">
        <v>1</v>
      </c>
      <c r="E76" s="44">
        <v>1</v>
      </c>
      <c r="F76" s="43" t="s">
        <v>47</v>
      </c>
      <c r="G76" s="10" t="s">
        <v>54</v>
      </c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  <c r="IT76" s="1"/>
      <c r="IU76" s="1"/>
      <c r="IV76" s="1"/>
      <c r="IW76" s="1"/>
      <c r="IX76" s="1"/>
      <c r="IY76" s="1"/>
      <c r="IZ76" s="1"/>
      <c r="JA76" s="1"/>
      <c r="JB76" s="1"/>
      <c r="JC76" s="1"/>
      <c r="JD76" s="1"/>
      <c r="JE76" s="1"/>
      <c r="JF76" s="1"/>
      <c r="JG76" s="1"/>
      <c r="JH76" s="1"/>
      <c r="JI76" s="1"/>
      <c r="JJ76" s="1"/>
      <c r="JK76" s="1"/>
      <c r="JL76" s="1"/>
      <c r="JM76" s="1"/>
      <c r="JN76" s="1"/>
      <c r="JO76" s="1"/>
      <c r="JP76" s="1"/>
      <c r="JQ76" s="1"/>
      <c r="JR76" s="1"/>
      <c r="JS76" s="1"/>
      <c r="JT76" s="1"/>
      <c r="JU76" s="1"/>
      <c r="JV76" s="1"/>
      <c r="JW76" s="1"/>
      <c r="JX76" s="1"/>
      <c r="JY76" s="1"/>
      <c r="JZ76" s="1"/>
      <c r="KA76" s="1"/>
      <c r="KB76" s="1"/>
      <c r="KC76" s="1"/>
      <c r="KD76" s="1"/>
      <c r="KE76" s="1"/>
      <c r="KF76" s="1"/>
      <c r="KG76" s="1"/>
      <c r="KH76" s="1"/>
      <c r="KI76" s="1"/>
      <c r="KJ76" s="1"/>
      <c r="KK76" s="1"/>
      <c r="KL76" s="1"/>
      <c r="KM76" s="1"/>
      <c r="KN76" s="1"/>
      <c r="KO76" s="1"/>
      <c r="KP76" s="1"/>
      <c r="KQ76" s="1"/>
      <c r="KR76" s="1"/>
      <c r="KS76" s="1"/>
      <c r="KT76" s="1"/>
      <c r="KU76" s="1"/>
      <c r="KV76" s="1"/>
      <c r="KW76" s="1"/>
      <c r="KX76" s="1"/>
      <c r="KY76" s="1"/>
      <c r="KZ76" s="1"/>
      <c r="LA76" s="1"/>
      <c r="LB76" s="1"/>
      <c r="LC76" s="1"/>
      <c r="LD76" s="1"/>
      <c r="LE76" s="1"/>
      <c r="LF76" s="1"/>
      <c r="LG76" s="1"/>
      <c r="LH76" s="1"/>
      <c r="LI76" s="1"/>
      <c r="LJ76" s="1"/>
      <c r="LK76" s="1"/>
      <c r="LL76" s="1"/>
      <c r="LM76" s="1"/>
      <c r="LN76" s="1"/>
      <c r="LO76" s="1"/>
      <c r="LP76" s="1"/>
      <c r="LQ76" s="1"/>
      <c r="LR76" s="1"/>
      <c r="LS76" s="1"/>
      <c r="LT76" s="1"/>
      <c r="LU76" s="1"/>
      <c r="LV76" s="1"/>
      <c r="LW76" s="1"/>
      <c r="LX76" s="1"/>
      <c r="LY76" s="1"/>
      <c r="LZ76" s="1"/>
      <c r="MA76" s="1"/>
      <c r="MB76" s="1"/>
      <c r="MC76" s="1"/>
      <c r="MD76" s="1"/>
      <c r="ME76" s="1"/>
      <c r="MF76" s="1"/>
      <c r="MG76" s="1"/>
      <c r="MH76" s="1"/>
      <c r="MI76" s="1"/>
      <c r="MJ76" s="1"/>
      <c r="MK76" s="1"/>
      <c r="ML76" s="1"/>
      <c r="MM76" s="1"/>
      <c r="MN76" s="1"/>
      <c r="MO76" s="1"/>
      <c r="MP76" s="1"/>
      <c r="MQ76" s="1"/>
      <c r="MR76" s="1"/>
      <c r="MS76" s="1"/>
      <c r="MT76" s="1"/>
      <c r="MU76" s="1"/>
      <c r="MV76" s="1"/>
      <c r="MW76" s="1"/>
      <c r="MX76" s="1"/>
      <c r="MY76" s="1"/>
      <c r="MZ76" s="1"/>
      <c r="NA76" s="1"/>
      <c r="NB76" s="1"/>
      <c r="NC76" s="1"/>
      <c r="ND76" s="1"/>
      <c r="NE76" s="1"/>
      <c r="NF76" s="1"/>
      <c r="NG76" s="1"/>
      <c r="NH76" s="1"/>
      <c r="NI76" s="1"/>
      <c r="NJ76" s="1"/>
      <c r="NK76" s="1"/>
      <c r="NL76" s="1"/>
      <c r="NM76" s="1"/>
      <c r="NN76" s="1"/>
      <c r="NO76" s="1"/>
      <c r="NP76" s="1"/>
      <c r="NQ76" s="1"/>
      <c r="NR76" s="1"/>
      <c r="NS76" s="1"/>
      <c r="NT76" s="1"/>
      <c r="NU76" s="1"/>
      <c r="NV76" s="1"/>
      <c r="NW76" s="1"/>
      <c r="NX76" s="1"/>
      <c r="NY76" s="1"/>
      <c r="NZ76" s="1"/>
      <c r="OA76" s="1"/>
      <c r="OB76" s="1"/>
      <c r="OC76" s="1"/>
      <c r="OD76" s="1"/>
      <c r="OE76" s="1"/>
      <c r="OF76" s="1"/>
      <c r="OG76" s="1"/>
      <c r="OH76" s="1"/>
      <c r="OI76" s="1"/>
      <c r="OJ76" s="1"/>
      <c r="OK76" s="1"/>
      <c r="OL76" s="1"/>
      <c r="OM76" s="1"/>
      <c r="ON76" s="1"/>
      <c r="OO76" s="1"/>
      <c r="OP76" s="1"/>
      <c r="OQ76" s="1"/>
      <c r="OR76" s="1"/>
      <c r="OS76" s="1"/>
      <c r="OT76" s="1"/>
      <c r="OU76" s="1"/>
      <c r="OV76" s="1"/>
      <c r="OW76" s="1"/>
      <c r="OX76" s="1"/>
      <c r="OY76" s="1"/>
      <c r="OZ76" s="1"/>
      <c r="PA76" s="1"/>
      <c r="PB76" s="1"/>
      <c r="PC76" s="1"/>
      <c r="PD76" s="1"/>
      <c r="PE76" s="1"/>
      <c r="PF76" s="1"/>
      <c r="PG76" s="1"/>
      <c r="PH76" s="1"/>
      <c r="PI76" s="1"/>
      <c r="PJ76" s="1"/>
      <c r="PK76" s="1"/>
      <c r="PL76" s="1"/>
      <c r="PM76" s="1"/>
      <c r="PN76" s="1"/>
      <c r="PO76" s="1"/>
      <c r="PP76" s="1"/>
      <c r="PQ76" s="1"/>
      <c r="PR76" s="1"/>
      <c r="PS76" s="1"/>
      <c r="PT76" s="1"/>
      <c r="PU76" s="1"/>
      <c r="PV76" s="1"/>
      <c r="PW76" s="1"/>
      <c r="PX76" s="1"/>
      <c r="PY76" s="1"/>
      <c r="PZ76" s="1"/>
      <c r="QA76" s="1"/>
      <c r="QB76" s="1"/>
      <c r="QC76" s="1"/>
      <c r="QD76" s="1"/>
      <c r="QE76" s="1"/>
      <c r="QF76" s="1"/>
      <c r="QG76" s="1"/>
      <c r="QH76" s="1"/>
      <c r="QI76" s="1"/>
      <c r="QJ76" s="1"/>
      <c r="QK76" s="1"/>
      <c r="QL76" s="1"/>
      <c r="QM76" s="1"/>
      <c r="QN76" s="1"/>
      <c r="QO76" s="1"/>
      <c r="QP76" s="1"/>
      <c r="QQ76" s="1"/>
      <c r="QR76" s="1"/>
      <c r="QS76" s="1"/>
      <c r="QT76" s="1"/>
      <c r="QU76" s="1"/>
      <c r="QV76" s="1"/>
      <c r="QW76" s="1"/>
      <c r="QX76" s="1"/>
      <c r="QY76" s="1"/>
      <c r="QZ76" s="1"/>
      <c r="RA76" s="1"/>
      <c r="RB76" s="1"/>
      <c r="RC76" s="1"/>
      <c r="RD76" s="1"/>
      <c r="RE76" s="1"/>
      <c r="RF76" s="1"/>
      <c r="RG76" s="1"/>
      <c r="RH76" s="1"/>
      <c r="RI76" s="1"/>
      <c r="RJ76" s="1"/>
      <c r="RK76" s="1"/>
      <c r="RL76" s="1"/>
      <c r="RM76" s="1"/>
      <c r="RN76" s="1"/>
      <c r="RO76" s="1"/>
      <c r="RP76" s="1"/>
      <c r="RQ76" s="1"/>
      <c r="RR76" s="1"/>
      <c r="RS76" s="1"/>
      <c r="RT76" s="1"/>
      <c r="RU76" s="1"/>
      <c r="RV76" s="1"/>
      <c r="RW76" s="1"/>
      <c r="RX76" s="1"/>
      <c r="RY76" s="1"/>
      <c r="RZ76" s="1"/>
      <c r="SA76" s="1"/>
      <c r="SB76" s="1"/>
      <c r="SC76" s="1"/>
      <c r="SD76" s="1"/>
      <c r="SE76" s="1"/>
      <c r="SF76" s="1"/>
      <c r="SG76" s="1"/>
      <c r="SH76" s="1"/>
      <c r="SI76" s="1"/>
      <c r="SJ76" s="1"/>
      <c r="SK76" s="1"/>
      <c r="SL76" s="1"/>
      <c r="SM76" s="1"/>
      <c r="SN76" s="1"/>
      <c r="SO76" s="1"/>
      <c r="SP76" s="1"/>
      <c r="SQ76" s="1"/>
      <c r="SR76" s="1"/>
      <c r="SS76" s="1"/>
      <c r="ST76" s="1"/>
      <c r="SU76" s="1"/>
      <c r="SV76" s="1"/>
      <c r="SW76" s="1"/>
      <c r="SX76" s="1"/>
      <c r="SY76" s="1"/>
      <c r="SZ76" s="1"/>
      <c r="TA76" s="1"/>
      <c r="TB76" s="1"/>
      <c r="TC76" s="1"/>
      <c r="TD76" s="1"/>
      <c r="TE76" s="1"/>
      <c r="TF76" s="1"/>
      <c r="TG76" s="1"/>
      <c r="TH76" s="1"/>
      <c r="TI76" s="1"/>
      <c r="TJ76" s="1"/>
      <c r="TK76" s="1"/>
      <c r="TL76" s="1"/>
      <c r="TM76" s="1"/>
      <c r="TN76" s="1"/>
      <c r="TO76" s="1"/>
      <c r="TP76" s="1"/>
      <c r="TQ76" s="1"/>
      <c r="TR76" s="1"/>
      <c r="TS76" s="1"/>
      <c r="TT76" s="1"/>
      <c r="TU76" s="1"/>
      <c r="TV76" s="1"/>
      <c r="TW76" s="1"/>
      <c r="TX76" s="1"/>
      <c r="TY76" s="1"/>
      <c r="TZ76" s="1"/>
      <c r="UA76" s="1"/>
      <c r="UB76" s="1"/>
      <c r="UC76" s="1"/>
      <c r="UD76" s="1"/>
      <c r="UE76" s="1"/>
      <c r="UF76" s="1"/>
      <c r="UG76" s="1"/>
      <c r="UH76" s="1"/>
      <c r="UI76" s="1"/>
      <c r="UJ76" s="1"/>
      <c r="UK76" s="1"/>
      <c r="UL76" s="1"/>
      <c r="UM76" s="1"/>
      <c r="UN76" s="1"/>
      <c r="UO76" s="1"/>
      <c r="UP76" s="1"/>
      <c r="UQ76" s="1"/>
      <c r="UR76" s="1"/>
      <c r="US76" s="1"/>
      <c r="UT76" s="1"/>
      <c r="UU76" s="1"/>
      <c r="UV76" s="1"/>
      <c r="UW76" s="1"/>
      <c r="UX76" s="1"/>
      <c r="UY76" s="1"/>
      <c r="UZ76" s="1"/>
      <c r="VA76" s="1"/>
      <c r="VB76" s="1"/>
      <c r="VC76" s="1"/>
      <c r="VD76" s="1"/>
      <c r="VE76" s="1"/>
      <c r="VF76" s="1"/>
      <c r="VG76" s="1"/>
      <c r="VH76" s="1"/>
      <c r="VI76" s="1"/>
      <c r="VJ76" s="1"/>
      <c r="VK76" s="1"/>
      <c r="VL76" s="1"/>
      <c r="VM76" s="1"/>
      <c r="VN76" s="1"/>
      <c r="VO76" s="1"/>
      <c r="VP76" s="1"/>
      <c r="VQ76" s="1"/>
      <c r="VR76" s="1"/>
      <c r="VS76" s="1"/>
      <c r="VT76" s="1"/>
      <c r="VU76" s="1"/>
      <c r="VV76" s="1"/>
      <c r="VW76" s="1"/>
      <c r="VX76" s="1"/>
      <c r="VY76" s="1"/>
      <c r="VZ76" s="1"/>
      <c r="WA76" s="1"/>
      <c r="WB76" s="1"/>
      <c r="WC76" s="1"/>
      <c r="WD76" s="1"/>
      <c r="WE76" s="1"/>
      <c r="WF76" s="1"/>
      <c r="WG76" s="1"/>
      <c r="WH76" s="1"/>
      <c r="WI76" s="1"/>
      <c r="WJ76" s="1"/>
      <c r="WK76" s="1"/>
      <c r="WL76" s="1"/>
      <c r="WM76" s="1"/>
      <c r="WN76" s="1"/>
      <c r="WO76" s="1"/>
      <c r="WP76" s="1"/>
      <c r="WQ76" s="1"/>
      <c r="WR76" s="1"/>
      <c r="WS76" s="1"/>
      <c r="WT76" s="1"/>
      <c r="WU76" s="1"/>
      <c r="WV76" s="1"/>
      <c r="WW76" s="1"/>
      <c r="WX76" s="1"/>
      <c r="WY76" s="1"/>
      <c r="WZ76" s="1"/>
      <c r="XA76" s="1"/>
      <c r="XB76" s="1"/>
      <c r="XC76" s="1"/>
      <c r="XD76" s="1"/>
      <c r="XE76" s="1"/>
      <c r="XF76" s="1"/>
      <c r="XG76" s="1"/>
      <c r="XH76" s="1"/>
      <c r="XI76" s="1"/>
      <c r="XJ76" s="1"/>
      <c r="XK76" s="1"/>
      <c r="XL76" s="1"/>
      <c r="XM76" s="1"/>
      <c r="XN76" s="1"/>
      <c r="XO76" s="1"/>
      <c r="XP76" s="1"/>
      <c r="XQ76" s="1"/>
      <c r="XR76" s="1"/>
      <c r="XS76" s="1"/>
      <c r="XT76" s="1"/>
      <c r="XU76" s="1"/>
      <c r="XV76" s="1"/>
      <c r="XW76" s="1"/>
      <c r="XX76" s="1"/>
      <c r="XY76" s="1"/>
      <c r="XZ76" s="1"/>
      <c r="YA76" s="1"/>
      <c r="YB76" s="1"/>
      <c r="YC76" s="1"/>
      <c r="YD76" s="1"/>
      <c r="YE76" s="1"/>
      <c r="YF76" s="1"/>
      <c r="YG76" s="1"/>
      <c r="YH76" s="1"/>
      <c r="YI76" s="1"/>
      <c r="YJ76" s="1"/>
      <c r="YK76" s="1"/>
      <c r="YL76" s="1"/>
      <c r="YM76" s="1"/>
      <c r="YN76" s="1"/>
      <c r="YO76" s="1"/>
      <c r="YP76" s="1"/>
      <c r="YQ76" s="1"/>
      <c r="YR76" s="1"/>
      <c r="YS76" s="1"/>
      <c r="YT76" s="1"/>
      <c r="YU76" s="1"/>
      <c r="YV76" s="1"/>
      <c r="YW76" s="1"/>
      <c r="YX76" s="1"/>
      <c r="YY76" s="1"/>
      <c r="YZ76" s="1"/>
      <c r="ZA76" s="1"/>
      <c r="ZB76" s="1"/>
      <c r="ZC76" s="1"/>
      <c r="ZD76" s="1"/>
      <c r="ZE76" s="1"/>
      <c r="ZF76" s="1"/>
      <c r="ZG76" s="1"/>
      <c r="ZH76" s="1"/>
      <c r="ZI76" s="1"/>
      <c r="ZJ76" s="1"/>
      <c r="ZK76" s="1"/>
      <c r="ZL76" s="1"/>
      <c r="ZM76" s="1"/>
      <c r="ZN76" s="1"/>
      <c r="ZO76" s="1"/>
      <c r="ZP76" s="1"/>
      <c r="ZQ76" s="1"/>
      <c r="ZR76" s="1"/>
      <c r="ZS76" s="1"/>
      <c r="ZT76" s="1"/>
      <c r="ZU76" s="1"/>
      <c r="ZV76" s="1"/>
      <c r="ZW76" s="1"/>
      <c r="ZX76" s="1"/>
      <c r="ZY76" s="1"/>
      <c r="ZZ76" s="1"/>
      <c r="AAA76" s="1"/>
      <c r="AAB76" s="1"/>
      <c r="AAC76" s="1"/>
      <c r="AAD76" s="1"/>
      <c r="AAE76" s="1"/>
      <c r="AAF76" s="1"/>
      <c r="AAG76" s="1"/>
      <c r="AAH76" s="1"/>
      <c r="AAI76" s="1"/>
      <c r="AAJ76" s="1"/>
      <c r="AAK76" s="1"/>
      <c r="AAL76" s="1"/>
      <c r="AAM76" s="1"/>
      <c r="AAN76" s="1"/>
      <c r="AAO76" s="1"/>
      <c r="AAP76" s="1"/>
      <c r="AAQ76" s="1"/>
      <c r="AAR76" s="1"/>
      <c r="AAS76" s="1"/>
      <c r="AAT76" s="1"/>
      <c r="AAU76" s="1"/>
      <c r="AAV76" s="1"/>
      <c r="AAW76" s="1"/>
      <c r="AAX76" s="1"/>
      <c r="AAY76" s="1"/>
      <c r="AAZ76" s="1"/>
      <c r="ABA76" s="1"/>
      <c r="ABB76" s="1"/>
      <c r="ABC76" s="1"/>
      <c r="ABD76" s="1"/>
      <c r="ABE76" s="1"/>
      <c r="ABF76" s="1"/>
      <c r="ABG76" s="1"/>
      <c r="ABH76" s="1"/>
      <c r="ABI76" s="1"/>
      <c r="ABJ76" s="1"/>
      <c r="ABK76" s="1"/>
      <c r="ABL76" s="1"/>
      <c r="ABM76" s="1"/>
      <c r="ABN76" s="1"/>
      <c r="ABO76" s="1"/>
      <c r="ABP76" s="1"/>
      <c r="ABQ76" s="1"/>
      <c r="ABR76" s="1"/>
      <c r="ABS76" s="1"/>
      <c r="ABT76" s="1"/>
      <c r="ABU76" s="1"/>
      <c r="ABV76" s="1"/>
      <c r="ABW76" s="1"/>
      <c r="ABX76" s="1"/>
      <c r="ABY76" s="1"/>
      <c r="ABZ76" s="1"/>
      <c r="ACA76" s="1"/>
      <c r="ACB76" s="1"/>
      <c r="ACC76" s="1"/>
      <c r="ACD76" s="1"/>
      <c r="ACE76" s="1"/>
      <c r="ACF76" s="1"/>
      <c r="ACG76" s="1"/>
      <c r="ACH76" s="1"/>
      <c r="ACI76" s="1"/>
      <c r="ACJ76" s="1"/>
      <c r="ACK76" s="1"/>
      <c r="ACL76" s="1"/>
      <c r="ACM76" s="1"/>
      <c r="ACN76" s="1"/>
      <c r="ACO76" s="1"/>
      <c r="ACP76" s="1"/>
      <c r="ACQ76" s="1"/>
      <c r="ACR76" s="1"/>
      <c r="ACS76" s="1"/>
      <c r="ACT76" s="1"/>
      <c r="ACU76" s="1"/>
      <c r="ACV76" s="1"/>
      <c r="ACW76" s="1"/>
      <c r="ACX76" s="1"/>
      <c r="ACY76" s="1"/>
      <c r="ACZ76" s="1"/>
      <c r="ADA76" s="1"/>
      <c r="ADB76" s="1"/>
      <c r="ADC76" s="1"/>
      <c r="ADD76" s="1"/>
      <c r="ADE76" s="1"/>
      <c r="ADF76" s="1"/>
      <c r="ADG76" s="1"/>
      <c r="ADH76" s="1"/>
      <c r="ADI76" s="1"/>
      <c r="ADJ76" s="1"/>
      <c r="ADK76" s="1"/>
      <c r="ADL76" s="1"/>
      <c r="ADM76" s="1"/>
      <c r="ADN76" s="1"/>
      <c r="ADO76" s="1"/>
      <c r="ADP76" s="1"/>
      <c r="ADQ76" s="1"/>
      <c r="ADR76" s="1"/>
      <c r="ADS76" s="1"/>
      <c r="ADT76" s="1"/>
      <c r="ADU76" s="1"/>
      <c r="ADV76" s="1"/>
      <c r="ADW76" s="1"/>
      <c r="ADX76" s="1"/>
      <c r="ADY76" s="1"/>
      <c r="ADZ76" s="1"/>
      <c r="AEA76" s="1"/>
      <c r="AEB76" s="1"/>
      <c r="AEC76" s="1"/>
      <c r="AED76" s="1"/>
      <c r="AEE76" s="1"/>
      <c r="AEF76" s="1"/>
      <c r="AEG76" s="1"/>
      <c r="AEH76" s="1"/>
      <c r="AEI76" s="1"/>
      <c r="AEJ76" s="1"/>
      <c r="AEK76" s="1"/>
      <c r="AEL76" s="1"/>
      <c r="AEM76" s="1"/>
      <c r="AEN76" s="1"/>
      <c r="AEO76" s="1"/>
      <c r="AEP76" s="1"/>
      <c r="AEQ76" s="1"/>
      <c r="AER76" s="1"/>
      <c r="AES76" s="1"/>
      <c r="AET76" s="1"/>
      <c r="AEU76" s="1"/>
      <c r="AEV76" s="1"/>
      <c r="AEW76" s="1"/>
      <c r="AEX76" s="1"/>
      <c r="AEY76" s="1"/>
      <c r="AEZ76" s="1"/>
      <c r="AFA76" s="1"/>
      <c r="AFB76" s="1"/>
      <c r="AFC76" s="1"/>
      <c r="AFD76" s="1"/>
      <c r="AFE76" s="1"/>
      <c r="AFF76" s="1"/>
      <c r="AFG76" s="1"/>
      <c r="AFH76" s="1"/>
      <c r="AFI76" s="1"/>
      <c r="AFJ76" s="1"/>
      <c r="AFK76" s="1"/>
      <c r="AFL76" s="1"/>
      <c r="AFM76" s="1"/>
      <c r="AFN76" s="1"/>
      <c r="AFO76" s="1"/>
      <c r="AFP76" s="1"/>
      <c r="AFQ76" s="1"/>
      <c r="AFR76" s="1"/>
      <c r="AFS76" s="1"/>
      <c r="AFT76" s="1"/>
      <c r="AFU76" s="1"/>
      <c r="AFV76" s="1"/>
      <c r="AFW76" s="1"/>
      <c r="AFX76" s="1"/>
      <c r="AFY76" s="1"/>
      <c r="AFZ76" s="1"/>
      <c r="AGA76" s="1"/>
      <c r="AGB76" s="1"/>
      <c r="AGC76" s="1"/>
      <c r="AGD76" s="1"/>
      <c r="AGE76" s="1"/>
      <c r="AGF76" s="1"/>
      <c r="AGG76" s="1"/>
      <c r="AGH76" s="1"/>
      <c r="AGI76" s="1"/>
      <c r="AGJ76" s="1"/>
      <c r="AGK76" s="1"/>
      <c r="AGL76" s="1"/>
      <c r="AGM76" s="1"/>
      <c r="AGN76" s="1"/>
      <c r="AGO76" s="1"/>
      <c r="AGP76" s="1"/>
      <c r="AGQ76" s="1"/>
      <c r="AGR76" s="1"/>
      <c r="AGS76" s="1"/>
      <c r="AGT76" s="1"/>
      <c r="AGU76" s="1"/>
      <c r="AGV76" s="1"/>
      <c r="AGW76" s="1"/>
      <c r="AGX76" s="1"/>
      <c r="AGY76" s="1"/>
      <c r="AGZ76" s="1"/>
      <c r="AHA76" s="1"/>
      <c r="AHB76" s="1"/>
      <c r="AHC76" s="1"/>
      <c r="AHD76" s="1"/>
      <c r="AHE76" s="1"/>
      <c r="AHF76" s="1"/>
      <c r="AHG76" s="1"/>
      <c r="AHH76" s="1"/>
      <c r="AHI76" s="1"/>
      <c r="AHJ76" s="1"/>
      <c r="AHK76" s="1"/>
      <c r="AHL76" s="1"/>
      <c r="AHM76" s="1"/>
      <c r="AHN76" s="1"/>
      <c r="AHO76" s="1"/>
      <c r="AHP76" s="1"/>
      <c r="AHQ76" s="1"/>
      <c r="AHR76" s="1"/>
      <c r="AHS76" s="1"/>
      <c r="AHT76" s="1"/>
      <c r="AHU76" s="1"/>
      <c r="AHV76" s="1"/>
      <c r="AHW76" s="1"/>
      <c r="AHX76" s="1"/>
      <c r="AHY76" s="1"/>
      <c r="AHZ76" s="1"/>
      <c r="AIA76" s="1"/>
      <c r="AIB76" s="1"/>
      <c r="AIC76" s="1"/>
      <c r="AID76" s="1"/>
      <c r="AIE76" s="1"/>
      <c r="AIF76" s="1"/>
      <c r="AIG76" s="1"/>
      <c r="AIH76" s="1"/>
      <c r="AII76" s="1"/>
      <c r="AIJ76" s="1"/>
      <c r="AIK76" s="1"/>
      <c r="AIL76" s="1"/>
      <c r="AIM76" s="1"/>
      <c r="AIN76" s="1"/>
      <c r="AIO76" s="1"/>
      <c r="AIP76" s="1"/>
      <c r="AIQ76" s="1"/>
      <c r="AIR76" s="1"/>
      <c r="AIS76" s="1"/>
      <c r="AIT76" s="1"/>
      <c r="AIU76" s="1"/>
      <c r="AIV76" s="1"/>
      <c r="AIW76" s="1"/>
      <c r="AIX76" s="1"/>
      <c r="AIY76" s="1"/>
      <c r="AIZ76" s="1"/>
      <c r="AJA76" s="1"/>
      <c r="AJB76" s="1"/>
      <c r="AJC76" s="1"/>
      <c r="AJD76" s="1"/>
      <c r="AJE76" s="1"/>
      <c r="AJF76" s="1"/>
      <c r="AJG76" s="1"/>
      <c r="AJH76" s="1"/>
      <c r="AJI76" s="1"/>
      <c r="AJJ76" s="1"/>
      <c r="AJK76" s="1"/>
      <c r="AJL76" s="1"/>
      <c r="AJM76" s="1"/>
      <c r="AJN76" s="1"/>
      <c r="AJO76" s="1"/>
      <c r="AJP76" s="1"/>
      <c r="AJQ76" s="1"/>
      <c r="AJR76" s="1"/>
      <c r="AJS76" s="1"/>
      <c r="AJT76" s="1"/>
      <c r="AJU76" s="1"/>
      <c r="AJV76" s="1"/>
      <c r="AJW76" s="1"/>
      <c r="AJX76" s="1"/>
      <c r="AJY76" s="1"/>
      <c r="AJZ76" s="1"/>
      <c r="AKA76" s="1"/>
      <c r="AKB76" s="1"/>
      <c r="AKC76" s="1"/>
      <c r="AKD76" s="1"/>
      <c r="AKE76" s="1"/>
      <c r="AKF76" s="1"/>
      <c r="AKG76" s="1"/>
      <c r="AKH76" s="1"/>
      <c r="AKI76" s="1"/>
      <c r="AKJ76" s="1"/>
      <c r="AKK76" s="1"/>
      <c r="AKL76" s="1"/>
      <c r="AKM76" s="1"/>
      <c r="AKN76" s="1"/>
      <c r="AKO76" s="1"/>
      <c r="AKP76" s="1"/>
      <c r="AKQ76" s="1"/>
      <c r="AKR76" s="1"/>
      <c r="AKS76" s="1"/>
      <c r="AKT76" s="1"/>
      <c r="AKU76" s="1"/>
      <c r="AKV76" s="1"/>
      <c r="AKW76" s="1"/>
      <c r="AKX76" s="1"/>
      <c r="AKY76" s="1"/>
      <c r="AKZ76" s="1"/>
      <c r="ALA76" s="1"/>
      <c r="ALB76" s="1"/>
      <c r="ALC76" s="1"/>
      <c r="ALD76" s="1"/>
      <c r="ALE76" s="1"/>
      <c r="ALF76" s="1"/>
      <c r="ALG76" s="1"/>
      <c r="ALH76" s="1"/>
      <c r="ALI76" s="1"/>
      <c r="ALJ76" s="1"/>
      <c r="ALK76" s="1"/>
      <c r="ALL76" s="1"/>
      <c r="ALM76" s="1"/>
      <c r="ALN76" s="1"/>
      <c r="ALO76" s="1"/>
      <c r="ALP76" s="1"/>
      <c r="ALQ76" s="1"/>
      <c r="ALR76" s="1"/>
      <c r="ALS76" s="1"/>
      <c r="ALT76" s="1"/>
      <c r="ALU76" s="1"/>
      <c r="ALV76" s="1"/>
      <c r="ALW76" s="1"/>
      <c r="ALX76" s="1"/>
      <c r="ALY76" s="1"/>
      <c r="ALZ76" s="1"/>
      <c r="AMA76" s="1"/>
      <c r="AMB76" s="1"/>
      <c r="AMC76" s="1"/>
      <c r="AMD76" s="1"/>
      <c r="AME76" s="1"/>
      <c r="AMF76" s="1"/>
      <c r="AMG76" s="1"/>
      <c r="AMH76" s="1"/>
      <c r="AMI76" s="1"/>
      <c r="AMJ76" s="1"/>
    </row>
    <row r="77" spans="1:1024" hidden="1">
      <c r="A77" s="27">
        <v>1130004</v>
      </c>
      <c r="B77" s="83" t="s">
        <v>55</v>
      </c>
      <c r="C77" s="27">
        <v>400</v>
      </c>
      <c r="D77" s="41">
        <v>2</v>
      </c>
      <c r="E77" s="44">
        <v>1</v>
      </c>
      <c r="F77" s="43" t="s">
        <v>47</v>
      </c>
      <c r="G77" s="84" t="s">
        <v>98</v>
      </c>
    </row>
    <row r="78" spans="1:1024" hidden="1">
      <c r="A78" s="27">
        <v>1130006</v>
      </c>
      <c r="B78" s="83" t="s">
        <v>192</v>
      </c>
      <c r="C78" s="27">
        <v>50</v>
      </c>
      <c r="D78" s="41">
        <v>1</v>
      </c>
      <c r="E78" s="44">
        <v>1</v>
      </c>
      <c r="F78" s="43" t="s">
        <v>47</v>
      </c>
      <c r="G78" s="10" t="s">
        <v>66</v>
      </c>
    </row>
    <row r="79" spans="1:1024" hidden="1">
      <c r="A79" s="27">
        <v>1130007</v>
      </c>
      <c r="B79" s="83" t="s">
        <v>59</v>
      </c>
      <c r="C79" s="27">
        <v>70</v>
      </c>
      <c r="D79" s="41">
        <v>1</v>
      </c>
      <c r="E79" s="44">
        <v>1</v>
      </c>
      <c r="F79" s="43" t="s">
        <v>47</v>
      </c>
      <c r="G79" s="10" t="s">
        <v>60</v>
      </c>
    </row>
    <row r="80" spans="1:1024" hidden="1">
      <c r="A80" s="27">
        <v>1130008</v>
      </c>
      <c r="B80" s="83" t="s">
        <v>200</v>
      </c>
      <c r="C80" s="27">
        <v>205</v>
      </c>
      <c r="D80" s="41">
        <v>2</v>
      </c>
      <c r="E80" s="44">
        <v>1</v>
      </c>
      <c r="F80" s="43" t="s">
        <v>47</v>
      </c>
      <c r="G80" s="84" t="s">
        <v>51</v>
      </c>
    </row>
    <row r="81" spans="1:14" hidden="1">
      <c r="A81" s="27">
        <v>1130013</v>
      </c>
      <c r="B81" s="83" t="s">
        <v>139</v>
      </c>
      <c r="C81" s="27">
        <v>120</v>
      </c>
      <c r="D81" s="41">
        <v>2</v>
      </c>
      <c r="E81" s="44">
        <v>1</v>
      </c>
      <c r="F81" s="43" t="s">
        <v>47</v>
      </c>
      <c r="G81" s="10" t="s">
        <v>140</v>
      </c>
      <c r="J81" s="26"/>
      <c r="N81" s="26"/>
    </row>
    <row r="82" spans="1:14" hidden="1">
      <c r="A82" s="27">
        <v>1130017</v>
      </c>
      <c r="B82" s="83" t="s">
        <v>84</v>
      </c>
      <c r="C82" s="27">
        <v>150</v>
      </c>
      <c r="D82" s="41">
        <v>1</v>
      </c>
      <c r="E82" s="44">
        <v>1</v>
      </c>
      <c r="F82" s="43" t="s">
        <v>47</v>
      </c>
      <c r="G82" s="84" t="s">
        <v>43</v>
      </c>
    </row>
    <row r="83" spans="1:14" hidden="1">
      <c r="A83" s="27">
        <v>1130018</v>
      </c>
      <c r="B83" s="85" t="s">
        <v>153</v>
      </c>
      <c r="C83" s="27">
        <v>200</v>
      </c>
      <c r="D83" s="41">
        <v>9</v>
      </c>
      <c r="E83" s="44">
        <v>1</v>
      </c>
      <c r="F83" s="43" t="s">
        <v>47</v>
      </c>
      <c r="G83" s="84" t="s">
        <v>259</v>
      </c>
    </row>
    <row r="84" spans="1:14" hidden="1">
      <c r="A84" s="27">
        <v>1130020</v>
      </c>
      <c r="B84" s="83" t="s">
        <v>88</v>
      </c>
      <c r="C84" s="27">
        <v>50</v>
      </c>
      <c r="D84" s="41">
        <v>1</v>
      </c>
      <c r="E84" s="44">
        <v>1</v>
      </c>
      <c r="F84" s="43" t="s">
        <v>47</v>
      </c>
      <c r="G84" s="10" t="s">
        <v>62</v>
      </c>
    </row>
    <row r="85" spans="1:14" hidden="1">
      <c r="A85" s="27">
        <v>1130021</v>
      </c>
      <c r="B85" s="83" t="s">
        <v>89</v>
      </c>
      <c r="C85" s="27">
        <v>300</v>
      </c>
      <c r="D85" s="41">
        <v>1</v>
      </c>
      <c r="E85" s="44">
        <v>1</v>
      </c>
      <c r="F85" s="43" t="s">
        <v>47</v>
      </c>
      <c r="G85" s="10" t="s">
        <v>80</v>
      </c>
    </row>
    <row r="86" spans="1:14" hidden="1">
      <c r="A86" s="27">
        <v>1130022</v>
      </c>
      <c r="B86" s="83" t="s">
        <v>93</v>
      </c>
      <c r="C86" s="27">
        <v>100</v>
      </c>
      <c r="D86" s="41">
        <v>4</v>
      </c>
      <c r="E86" s="44">
        <v>1</v>
      </c>
      <c r="F86" s="43" t="s">
        <v>47</v>
      </c>
      <c r="G86" s="84" t="s">
        <v>260</v>
      </c>
    </row>
    <row r="87" spans="1:14" hidden="1">
      <c r="A87" s="27">
        <v>1130023</v>
      </c>
      <c r="B87" s="83" t="s">
        <v>97</v>
      </c>
      <c r="C87" s="27">
        <v>120</v>
      </c>
      <c r="D87" s="41">
        <v>2</v>
      </c>
      <c r="E87" s="44">
        <v>2</v>
      </c>
      <c r="F87" s="47" t="s">
        <v>50</v>
      </c>
      <c r="G87" s="10" t="s">
        <v>98</v>
      </c>
    </row>
    <row r="88" spans="1:14" hidden="1">
      <c r="A88" s="27">
        <v>1130026</v>
      </c>
      <c r="B88" s="83" t="s">
        <v>94</v>
      </c>
      <c r="C88" s="27">
        <v>100</v>
      </c>
      <c r="D88" s="41">
        <v>1</v>
      </c>
      <c r="E88" s="44">
        <v>1</v>
      </c>
      <c r="F88" s="43" t="s">
        <v>47</v>
      </c>
      <c r="G88" s="10" t="s">
        <v>54</v>
      </c>
    </row>
    <row r="89" spans="1:14" hidden="1">
      <c r="A89" s="27">
        <v>1130027</v>
      </c>
      <c r="B89" s="83" t="s">
        <v>96</v>
      </c>
      <c r="C89" s="27">
        <v>150</v>
      </c>
      <c r="D89" s="41">
        <v>2</v>
      </c>
      <c r="E89" s="44">
        <v>1</v>
      </c>
      <c r="F89" s="43" t="s">
        <v>47</v>
      </c>
      <c r="G89" s="10" t="s">
        <v>61</v>
      </c>
    </row>
    <row r="90" spans="1:14" hidden="1">
      <c r="A90" s="27">
        <v>1130028</v>
      </c>
      <c r="B90" s="83" t="s">
        <v>108</v>
      </c>
      <c r="C90" s="27">
        <v>260</v>
      </c>
      <c r="D90" s="41">
        <v>2</v>
      </c>
      <c r="E90" s="44">
        <v>1</v>
      </c>
      <c r="F90" s="43" t="s">
        <v>47</v>
      </c>
      <c r="G90" s="84" t="s">
        <v>353</v>
      </c>
    </row>
    <row r="91" spans="1:14" hidden="1">
      <c r="A91" s="27">
        <v>1130033</v>
      </c>
      <c r="B91" s="83" t="s">
        <v>219</v>
      </c>
      <c r="C91" s="27">
        <v>70</v>
      </c>
      <c r="D91" s="41">
        <v>1</v>
      </c>
      <c r="E91" s="44">
        <v>1</v>
      </c>
      <c r="F91" s="43" t="s">
        <v>47</v>
      </c>
      <c r="G91" s="86" t="s">
        <v>62</v>
      </c>
    </row>
    <row r="92" spans="1:14" hidden="1">
      <c r="A92" s="27">
        <v>1130036</v>
      </c>
      <c r="B92" s="83" t="s">
        <v>255</v>
      </c>
      <c r="C92" s="27">
        <v>70</v>
      </c>
      <c r="D92" s="41">
        <v>1</v>
      </c>
      <c r="E92" s="44">
        <v>1</v>
      </c>
      <c r="F92" s="43" t="s">
        <v>47</v>
      </c>
      <c r="G92" s="10" t="s">
        <v>62</v>
      </c>
    </row>
    <row r="93" spans="1:14" hidden="1">
      <c r="A93" s="27">
        <v>1130037</v>
      </c>
      <c r="B93" s="83" t="s">
        <v>112</v>
      </c>
      <c r="C93" s="27">
        <v>130</v>
      </c>
      <c r="D93" s="41">
        <v>1</v>
      </c>
      <c r="E93" s="44">
        <v>1</v>
      </c>
      <c r="F93" s="43" t="s">
        <v>47</v>
      </c>
      <c r="G93" s="10" t="s">
        <v>104</v>
      </c>
    </row>
    <row r="94" spans="1:14" hidden="1">
      <c r="A94" s="27">
        <v>1130038</v>
      </c>
      <c r="B94" s="83" t="s">
        <v>134</v>
      </c>
      <c r="C94" s="27">
        <v>250</v>
      </c>
      <c r="D94" s="41">
        <v>4</v>
      </c>
      <c r="E94" s="44">
        <v>1</v>
      </c>
      <c r="F94" s="43" t="s">
        <v>47</v>
      </c>
      <c r="G94" s="84" t="s">
        <v>261</v>
      </c>
    </row>
    <row r="95" spans="1:14" hidden="1">
      <c r="A95" s="27">
        <v>1130041</v>
      </c>
      <c r="B95" s="83" t="s">
        <v>137</v>
      </c>
      <c r="C95" s="27">
        <v>170</v>
      </c>
      <c r="D95" s="41">
        <v>1</v>
      </c>
      <c r="E95" s="44">
        <v>1</v>
      </c>
      <c r="F95" s="43" t="s">
        <v>47</v>
      </c>
      <c r="G95" s="10" t="s">
        <v>64</v>
      </c>
    </row>
    <row r="96" spans="1:14" hidden="1">
      <c r="A96" s="27">
        <v>1130043</v>
      </c>
      <c r="B96" s="83" t="s">
        <v>141</v>
      </c>
      <c r="C96" s="27">
        <v>50</v>
      </c>
      <c r="D96" s="41">
        <v>2</v>
      </c>
      <c r="E96" s="44">
        <v>1</v>
      </c>
      <c r="F96" s="43" t="s">
        <v>47</v>
      </c>
      <c r="G96" s="10" t="s">
        <v>140</v>
      </c>
    </row>
    <row r="97" spans="1:1024" hidden="1">
      <c r="A97" s="27">
        <v>1130046</v>
      </c>
      <c r="B97" s="83" t="s">
        <v>305</v>
      </c>
      <c r="C97" s="27">
        <v>270</v>
      </c>
      <c r="D97" s="41">
        <v>1</v>
      </c>
      <c r="E97" s="44">
        <v>1</v>
      </c>
      <c r="F97" s="43" t="s">
        <v>47</v>
      </c>
      <c r="G97" s="10" t="s">
        <v>52</v>
      </c>
    </row>
    <row r="98" spans="1:1024" hidden="1">
      <c r="A98" s="27">
        <v>1130047</v>
      </c>
      <c r="B98" s="83" t="s">
        <v>136</v>
      </c>
      <c r="C98" s="27">
        <v>130</v>
      </c>
      <c r="D98" s="41">
        <v>2</v>
      </c>
      <c r="E98" s="44">
        <v>1</v>
      </c>
      <c r="F98" s="43" t="s">
        <v>47</v>
      </c>
      <c r="G98" s="84" t="s">
        <v>128</v>
      </c>
    </row>
    <row r="99" spans="1:1024" hidden="1">
      <c r="A99" s="27">
        <v>1130048</v>
      </c>
      <c r="B99" s="83" t="s">
        <v>148</v>
      </c>
      <c r="C99" s="27">
        <v>30</v>
      </c>
      <c r="D99" s="41">
        <v>1</v>
      </c>
      <c r="E99" s="44">
        <v>1</v>
      </c>
      <c r="F99" s="43" t="s">
        <v>47</v>
      </c>
      <c r="G99" s="84" t="s">
        <v>48</v>
      </c>
    </row>
    <row r="100" spans="1:1024" hidden="1">
      <c r="A100" s="27">
        <v>1130049</v>
      </c>
      <c r="B100" s="83" t="s">
        <v>152</v>
      </c>
      <c r="C100" s="27">
        <v>80</v>
      </c>
      <c r="D100" s="41">
        <v>1</v>
      </c>
      <c r="E100" s="44">
        <v>1</v>
      </c>
      <c r="F100" s="43" t="s">
        <v>47</v>
      </c>
      <c r="G100" s="10" t="s">
        <v>54</v>
      </c>
    </row>
    <row r="101" spans="1:1024" hidden="1">
      <c r="A101" s="27">
        <v>1130053</v>
      </c>
      <c r="B101" s="83" t="s">
        <v>111</v>
      </c>
      <c r="C101" s="27">
        <v>155</v>
      </c>
      <c r="D101" s="41">
        <v>1</v>
      </c>
      <c r="E101" s="27">
        <v>1</v>
      </c>
      <c r="F101" s="46" t="s">
        <v>47</v>
      </c>
      <c r="G101" s="86" t="s">
        <v>104</v>
      </c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6"/>
      <c r="BF101" s="26"/>
      <c r="BG101" s="26"/>
      <c r="BH101" s="26"/>
      <c r="BI101" s="26"/>
      <c r="BJ101" s="26"/>
      <c r="BK101" s="26"/>
      <c r="BL101" s="26"/>
      <c r="BM101" s="26"/>
      <c r="BN101" s="26"/>
      <c r="BO101" s="26"/>
      <c r="BP101" s="26"/>
      <c r="BQ101" s="26"/>
      <c r="BR101" s="26"/>
      <c r="BS101" s="26"/>
      <c r="BT101" s="26"/>
      <c r="BU101" s="26"/>
      <c r="BV101" s="26"/>
      <c r="BW101" s="26"/>
      <c r="BX101" s="26"/>
      <c r="BY101" s="26"/>
      <c r="BZ101" s="26"/>
      <c r="CA101" s="26"/>
      <c r="CB101" s="26"/>
      <c r="CC101" s="26"/>
      <c r="CD101" s="26"/>
      <c r="CE101" s="26"/>
      <c r="CF101" s="26"/>
      <c r="CG101" s="26"/>
      <c r="CH101" s="26"/>
      <c r="CI101" s="26"/>
      <c r="CJ101" s="26"/>
      <c r="CK101" s="26"/>
      <c r="CL101" s="26"/>
      <c r="CM101" s="26"/>
      <c r="CN101" s="26"/>
      <c r="CO101" s="26"/>
      <c r="CP101" s="26"/>
      <c r="CQ101" s="26"/>
      <c r="CR101" s="26"/>
      <c r="CS101" s="26"/>
      <c r="CT101" s="26"/>
      <c r="CU101" s="26"/>
      <c r="CV101" s="26"/>
      <c r="CW101" s="26"/>
      <c r="CX101" s="26"/>
      <c r="CY101" s="26"/>
      <c r="CZ101" s="26"/>
      <c r="DA101" s="26"/>
      <c r="DB101" s="26"/>
      <c r="DC101" s="26"/>
      <c r="DD101" s="26"/>
      <c r="DE101" s="26"/>
      <c r="DF101" s="26"/>
      <c r="DG101" s="26"/>
      <c r="DH101" s="26"/>
      <c r="DI101" s="26"/>
      <c r="DJ101" s="26"/>
      <c r="DK101" s="26"/>
      <c r="DL101" s="26"/>
      <c r="DM101" s="26"/>
      <c r="DN101" s="26"/>
      <c r="DO101" s="26"/>
      <c r="DP101" s="26"/>
      <c r="DQ101" s="26"/>
      <c r="DR101" s="26"/>
      <c r="DS101" s="26"/>
      <c r="DT101" s="26"/>
      <c r="DU101" s="26"/>
      <c r="DV101" s="26"/>
      <c r="DW101" s="26"/>
      <c r="DX101" s="26"/>
      <c r="DY101" s="26"/>
      <c r="DZ101" s="26"/>
      <c r="EA101" s="26"/>
      <c r="EB101" s="26"/>
      <c r="EC101" s="26"/>
      <c r="ED101" s="26"/>
      <c r="EE101" s="26"/>
      <c r="EF101" s="26"/>
      <c r="EG101" s="26"/>
      <c r="EH101" s="26"/>
      <c r="EI101" s="26"/>
      <c r="EJ101" s="26"/>
      <c r="EK101" s="26"/>
      <c r="EL101" s="26"/>
      <c r="EM101" s="26"/>
      <c r="EN101" s="26"/>
      <c r="EO101" s="26"/>
      <c r="EP101" s="26"/>
      <c r="EQ101" s="26"/>
      <c r="ER101" s="26"/>
      <c r="ES101" s="26"/>
      <c r="ET101" s="26"/>
      <c r="EU101" s="26"/>
      <c r="EV101" s="26"/>
      <c r="EW101" s="26"/>
      <c r="EX101" s="26"/>
      <c r="EY101" s="26"/>
      <c r="EZ101" s="26"/>
      <c r="FA101" s="26"/>
      <c r="FB101" s="26"/>
      <c r="FC101" s="26"/>
      <c r="FD101" s="26"/>
      <c r="FE101" s="26"/>
      <c r="FF101" s="26"/>
      <c r="FG101" s="26"/>
      <c r="FH101" s="26"/>
      <c r="FI101" s="26"/>
      <c r="FJ101" s="26"/>
      <c r="FK101" s="26"/>
      <c r="FL101" s="26"/>
      <c r="FM101" s="26"/>
      <c r="FN101" s="26"/>
      <c r="FO101" s="26"/>
      <c r="FP101" s="26"/>
      <c r="FQ101" s="26"/>
      <c r="FR101" s="26"/>
      <c r="FS101" s="26"/>
      <c r="FT101" s="26"/>
      <c r="FU101" s="26"/>
      <c r="FV101" s="26"/>
      <c r="FW101" s="26"/>
      <c r="FX101" s="26"/>
      <c r="FY101" s="26"/>
      <c r="FZ101" s="26"/>
      <c r="GA101" s="26"/>
      <c r="GB101" s="26"/>
      <c r="GC101" s="26"/>
      <c r="GD101" s="26"/>
      <c r="GE101" s="26"/>
      <c r="GF101" s="26"/>
      <c r="GG101" s="26"/>
      <c r="GH101" s="26"/>
      <c r="GI101" s="26"/>
      <c r="GJ101" s="26"/>
      <c r="GK101" s="26"/>
      <c r="GL101" s="26"/>
      <c r="GM101" s="26"/>
      <c r="GN101" s="26"/>
      <c r="GO101" s="26"/>
      <c r="GP101" s="26"/>
      <c r="GQ101" s="26"/>
      <c r="GR101" s="26"/>
      <c r="GS101" s="26"/>
      <c r="GT101" s="26"/>
      <c r="GU101" s="26"/>
      <c r="GV101" s="26"/>
      <c r="GW101" s="26"/>
      <c r="GX101" s="26"/>
      <c r="GY101" s="26"/>
      <c r="GZ101" s="26"/>
      <c r="HA101" s="26"/>
      <c r="HB101" s="26"/>
      <c r="HC101" s="26"/>
      <c r="HD101" s="26"/>
      <c r="HE101" s="26"/>
      <c r="HF101" s="26"/>
      <c r="HG101" s="26"/>
      <c r="HH101" s="26"/>
      <c r="HI101" s="26"/>
      <c r="HJ101" s="26"/>
      <c r="HK101" s="26"/>
      <c r="HL101" s="26"/>
      <c r="HM101" s="26"/>
      <c r="HN101" s="26"/>
      <c r="HO101" s="26"/>
      <c r="HP101" s="26"/>
      <c r="HQ101" s="26"/>
      <c r="HR101" s="26"/>
      <c r="HS101" s="26"/>
      <c r="HT101" s="26"/>
      <c r="HU101" s="26"/>
      <c r="HV101" s="26"/>
      <c r="HW101" s="26"/>
      <c r="HX101" s="26"/>
      <c r="HY101" s="26"/>
      <c r="HZ101" s="26"/>
      <c r="IA101" s="26"/>
      <c r="IB101" s="26"/>
      <c r="IC101" s="26"/>
      <c r="ID101" s="26"/>
      <c r="IE101" s="26"/>
      <c r="IF101" s="26"/>
      <c r="IG101" s="26"/>
      <c r="IH101" s="26"/>
      <c r="II101" s="26"/>
      <c r="IJ101" s="26"/>
      <c r="IK101" s="26"/>
      <c r="IL101" s="26"/>
      <c r="IM101" s="26"/>
      <c r="IN101" s="26"/>
      <c r="IO101" s="26"/>
      <c r="IP101" s="26"/>
      <c r="IQ101" s="26"/>
      <c r="IR101" s="26"/>
      <c r="IS101" s="26"/>
      <c r="IT101" s="26"/>
      <c r="IU101" s="26"/>
      <c r="IV101" s="26"/>
      <c r="IW101" s="26"/>
      <c r="IX101" s="26"/>
      <c r="IY101" s="26"/>
      <c r="IZ101" s="26"/>
      <c r="JA101" s="26"/>
      <c r="JB101" s="26"/>
      <c r="JC101" s="26"/>
      <c r="JD101" s="26"/>
      <c r="JE101" s="26"/>
      <c r="JF101" s="26"/>
      <c r="JG101" s="26"/>
      <c r="JH101" s="26"/>
      <c r="JI101" s="26"/>
      <c r="JJ101" s="26"/>
      <c r="JK101" s="26"/>
      <c r="JL101" s="26"/>
      <c r="JM101" s="26"/>
      <c r="JN101" s="26"/>
      <c r="JO101" s="26"/>
      <c r="JP101" s="26"/>
      <c r="JQ101" s="26"/>
      <c r="JR101" s="26"/>
      <c r="JS101" s="26"/>
      <c r="JT101" s="26"/>
      <c r="JU101" s="26"/>
      <c r="JV101" s="26"/>
      <c r="JW101" s="26"/>
      <c r="JX101" s="26"/>
      <c r="JY101" s="26"/>
      <c r="JZ101" s="26"/>
      <c r="KA101" s="26"/>
      <c r="KB101" s="26"/>
      <c r="KC101" s="26"/>
      <c r="KD101" s="26"/>
      <c r="KE101" s="26"/>
      <c r="KF101" s="26"/>
      <c r="KG101" s="26"/>
      <c r="KH101" s="26"/>
      <c r="KI101" s="26"/>
      <c r="KJ101" s="26"/>
      <c r="KK101" s="26"/>
      <c r="KL101" s="26"/>
      <c r="KM101" s="26"/>
      <c r="KN101" s="26"/>
      <c r="KO101" s="26"/>
      <c r="KP101" s="26"/>
      <c r="KQ101" s="26"/>
      <c r="KR101" s="26"/>
      <c r="KS101" s="26"/>
      <c r="KT101" s="26"/>
      <c r="KU101" s="26"/>
      <c r="KV101" s="26"/>
      <c r="KW101" s="26"/>
      <c r="KX101" s="26"/>
      <c r="KY101" s="26"/>
      <c r="KZ101" s="26"/>
      <c r="LA101" s="26"/>
      <c r="LB101" s="26"/>
      <c r="LC101" s="26"/>
      <c r="LD101" s="26"/>
      <c r="LE101" s="26"/>
      <c r="LF101" s="26"/>
      <c r="LG101" s="26"/>
      <c r="LH101" s="26"/>
      <c r="LI101" s="26"/>
      <c r="LJ101" s="26"/>
      <c r="LK101" s="26"/>
      <c r="LL101" s="26"/>
      <c r="LM101" s="26"/>
      <c r="LN101" s="26"/>
      <c r="LO101" s="26"/>
      <c r="LP101" s="26"/>
      <c r="LQ101" s="26"/>
      <c r="LR101" s="26"/>
      <c r="LS101" s="26"/>
      <c r="LT101" s="26"/>
      <c r="LU101" s="26"/>
      <c r="LV101" s="26"/>
      <c r="LW101" s="26"/>
      <c r="LX101" s="26"/>
      <c r="LY101" s="26"/>
      <c r="LZ101" s="26"/>
      <c r="MA101" s="26"/>
      <c r="MB101" s="26"/>
      <c r="MC101" s="26"/>
      <c r="MD101" s="26"/>
      <c r="ME101" s="26"/>
      <c r="MF101" s="26"/>
      <c r="MG101" s="26"/>
      <c r="MH101" s="26"/>
      <c r="MI101" s="26"/>
      <c r="MJ101" s="26"/>
      <c r="MK101" s="26"/>
      <c r="ML101" s="26"/>
      <c r="MM101" s="26"/>
      <c r="MN101" s="26"/>
      <c r="MO101" s="26"/>
      <c r="MP101" s="26"/>
      <c r="MQ101" s="26"/>
      <c r="MR101" s="26"/>
      <c r="MS101" s="26"/>
      <c r="MT101" s="26"/>
      <c r="MU101" s="26"/>
      <c r="MV101" s="26"/>
      <c r="MW101" s="26"/>
      <c r="MX101" s="26"/>
      <c r="MY101" s="26"/>
      <c r="MZ101" s="26"/>
      <c r="NA101" s="26"/>
      <c r="NB101" s="26"/>
      <c r="NC101" s="26"/>
      <c r="ND101" s="26"/>
      <c r="NE101" s="26"/>
      <c r="NF101" s="26"/>
      <c r="NG101" s="26"/>
      <c r="NH101" s="26"/>
      <c r="NI101" s="26"/>
      <c r="NJ101" s="26"/>
      <c r="NK101" s="26"/>
      <c r="NL101" s="26"/>
      <c r="NM101" s="26"/>
      <c r="NN101" s="26"/>
      <c r="NO101" s="26"/>
      <c r="NP101" s="26"/>
      <c r="NQ101" s="26"/>
      <c r="NR101" s="26"/>
      <c r="NS101" s="26"/>
      <c r="NT101" s="26"/>
      <c r="NU101" s="26"/>
      <c r="NV101" s="26"/>
      <c r="NW101" s="26"/>
      <c r="NX101" s="26"/>
      <c r="NY101" s="26"/>
      <c r="NZ101" s="26"/>
      <c r="OA101" s="26"/>
      <c r="OB101" s="26"/>
      <c r="OC101" s="26"/>
      <c r="OD101" s="26"/>
      <c r="OE101" s="26"/>
      <c r="OF101" s="26"/>
      <c r="OG101" s="26"/>
      <c r="OH101" s="26"/>
      <c r="OI101" s="26"/>
      <c r="OJ101" s="26"/>
      <c r="OK101" s="26"/>
      <c r="OL101" s="26"/>
      <c r="OM101" s="26"/>
      <c r="ON101" s="26"/>
      <c r="OO101" s="26"/>
      <c r="OP101" s="26"/>
      <c r="OQ101" s="26"/>
      <c r="OR101" s="26"/>
      <c r="OS101" s="26"/>
      <c r="OT101" s="26"/>
      <c r="OU101" s="26"/>
      <c r="OV101" s="26"/>
      <c r="OW101" s="26"/>
      <c r="OX101" s="26"/>
      <c r="OY101" s="26"/>
      <c r="OZ101" s="26"/>
      <c r="PA101" s="26"/>
      <c r="PB101" s="26"/>
      <c r="PC101" s="26"/>
      <c r="PD101" s="26"/>
      <c r="PE101" s="26"/>
      <c r="PF101" s="26"/>
      <c r="PG101" s="26"/>
      <c r="PH101" s="26"/>
      <c r="PI101" s="26"/>
      <c r="PJ101" s="26"/>
      <c r="PK101" s="26"/>
      <c r="PL101" s="26"/>
      <c r="PM101" s="26"/>
      <c r="PN101" s="26"/>
      <c r="PO101" s="26"/>
      <c r="PP101" s="26"/>
      <c r="PQ101" s="26"/>
      <c r="PR101" s="26"/>
      <c r="PS101" s="26"/>
      <c r="PT101" s="26"/>
      <c r="PU101" s="26"/>
      <c r="PV101" s="26"/>
      <c r="PW101" s="26"/>
      <c r="PX101" s="26"/>
      <c r="PY101" s="26"/>
      <c r="PZ101" s="26"/>
      <c r="QA101" s="26"/>
      <c r="QB101" s="26"/>
      <c r="QC101" s="26"/>
      <c r="QD101" s="26"/>
      <c r="QE101" s="26"/>
      <c r="QF101" s="26"/>
      <c r="QG101" s="26"/>
      <c r="QH101" s="26"/>
      <c r="QI101" s="26"/>
      <c r="QJ101" s="26"/>
      <c r="QK101" s="26"/>
      <c r="QL101" s="26"/>
      <c r="QM101" s="26"/>
      <c r="QN101" s="26"/>
      <c r="QO101" s="26"/>
      <c r="QP101" s="26"/>
      <c r="QQ101" s="26"/>
      <c r="QR101" s="26"/>
      <c r="QS101" s="26"/>
      <c r="QT101" s="26"/>
      <c r="QU101" s="26"/>
      <c r="QV101" s="26"/>
      <c r="QW101" s="26"/>
      <c r="QX101" s="26"/>
      <c r="QY101" s="26"/>
      <c r="QZ101" s="26"/>
      <c r="RA101" s="26"/>
      <c r="RB101" s="26"/>
      <c r="RC101" s="26"/>
      <c r="RD101" s="26"/>
      <c r="RE101" s="26"/>
      <c r="RF101" s="26"/>
      <c r="RG101" s="26"/>
      <c r="RH101" s="26"/>
      <c r="RI101" s="26"/>
      <c r="RJ101" s="26"/>
      <c r="RK101" s="26"/>
      <c r="RL101" s="26"/>
      <c r="RM101" s="26"/>
      <c r="RN101" s="26"/>
      <c r="RO101" s="26"/>
      <c r="RP101" s="26"/>
      <c r="RQ101" s="26"/>
      <c r="RR101" s="26"/>
      <c r="RS101" s="26"/>
      <c r="RT101" s="26"/>
      <c r="RU101" s="26"/>
      <c r="RV101" s="26"/>
      <c r="RW101" s="26"/>
      <c r="RX101" s="26"/>
      <c r="RY101" s="26"/>
      <c r="RZ101" s="26"/>
      <c r="SA101" s="26"/>
      <c r="SB101" s="26"/>
      <c r="SC101" s="26"/>
      <c r="SD101" s="26"/>
      <c r="SE101" s="26"/>
      <c r="SF101" s="26"/>
      <c r="SG101" s="26"/>
      <c r="SH101" s="26"/>
      <c r="SI101" s="26"/>
      <c r="SJ101" s="26"/>
      <c r="SK101" s="26"/>
      <c r="SL101" s="26"/>
      <c r="SM101" s="26"/>
      <c r="SN101" s="26"/>
      <c r="SO101" s="26"/>
      <c r="SP101" s="26"/>
      <c r="SQ101" s="26"/>
      <c r="SR101" s="26"/>
      <c r="SS101" s="26"/>
      <c r="ST101" s="26"/>
      <c r="SU101" s="26"/>
      <c r="SV101" s="26"/>
      <c r="SW101" s="26"/>
      <c r="SX101" s="26"/>
      <c r="SY101" s="26"/>
      <c r="SZ101" s="26"/>
      <c r="TA101" s="26"/>
      <c r="TB101" s="26"/>
      <c r="TC101" s="26"/>
      <c r="TD101" s="26"/>
      <c r="TE101" s="26"/>
      <c r="TF101" s="26"/>
      <c r="TG101" s="26"/>
      <c r="TH101" s="26"/>
      <c r="TI101" s="26"/>
      <c r="TJ101" s="26"/>
      <c r="TK101" s="26"/>
      <c r="TL101" s="26"/>
      <c r="TM101" s="26"/>
      <c r="TN101" s="26"/>
      <c r="TO101" s="26"/>
      <c r="TP101" s="26"/>
      <c r="TQ101" s="26"/>
      <c r="TR101" s="26"/>
      <c r="TS101" s="26"/>
      <c r="TT101" s="26"/>
      <c r="TU101" s="26"/>
      <c r="TV101" s="26"/>
      <c r="TW101" s="26"/>
      <c r="TX101" s="26"/>
      <c r="TY101" s="26"/>
      <c r="TZ101" s="26"/>
      <c r="UA101" s="26"/>
      <c r="UB101" s="26"/>
      <c r="UC101" s="26"/>
      <c r="UD101" s="26"/>
      <c r="UE101" s="26"/>
      <c r="UF101" s="26"/>
      <c r="UG101" s="26"/>
      <c r="UH101" s="26"/>
      <c r="UI101" s="26"/>
      <c r="UJ101" s="26"/>
      <c r="UK101" s="26"/>
      <c r="UL101" s="26"/>
      <c r="UM101" s="26"/>
      <c r="UN101" s="26"/>
      <c r="UO101" s="26"/>
      <c r="UP101" s="26"/>
      <c r="UQ101" s="26"/>
      <c r="UR101" s="26"/>
      <c r="US101" s="26"/>
      <c r="UT101" s="26"/>
      <c r="UU101" s="26"/>
      <c r="UV101" s="26"/>
      <c r="UW101" s="26"/>
      <c r="UX101" s="26"/>
      <c r="UY101" s="26"/>
      <c r="UZ101" s="26"/>
      <c r="VA101" s="26"/>
      <c r="VB101" s="26"/>
      <c r="VC101" s="26"/>
      <c r="VD101" s="26"/>
      <c r="VE101" s="26"/>
      <c r="VF101" s="26"/>
      <c r="VG101" s="26"/>
      <c r="VH101" s="26"/>
      <c r="VI101" s="26"/>
      <c r="VJ101" s="26"/>
      <c r="VK101" s="26"/>
      <c r="VL101" s="26"/>
      <c r="VM101" s="26"/>
      <c r="VN101" s="26"/>
      <c r="VO101" s="26"/>
      <c r="VP101" s="26"/>
      <c r="VQ101" s="26"/>
      <c r="VR101" s="26"/>
      <c r="VS101" s="26"/>
      <c r="VT101" s="26"/>
      <c r="VU101" s="26"/>
      <c r="VV101" s="26"/>
      <c r="VW101" s="26"/>
      <c r="VX101" s="26"/>
      <c r="VY101" s="26"/>
      <c r="VZ101" s="26"/>
      <c r="WA101" s="26"/>
      <c r="WB101" s="26"/>
      <c r="WC101" s="26"/>
      <c r="WD101" s="26"/>
      <c r="WE101" s="26"/>
      <c r="WF101" s="26"/>
      <c r="WG101" s="26"/>
      <c r="WH101" s="26"/>
      <c r="WI101" s="26"/>
      <c r="WJ101" s="26"/>
      <c r="WK101" s="26"/>
      <c r="WL101" s="26"/>
      <c r="WM101" s="26"/>
      <c r="WN101" s="26"/>
      <c r="WO101" s="26"/>
      <c r="WP101" s="26"/>
      <c r="WQ101" s="26"/>
      <c r="WR101" s="26"/>
      <c r="WS101" s="26"/>
      <c r="WT101" s="26"/>
      <c r="WU101" s="26"/>
      <c r="WV101" s="26"/>
      <c r="WW101" s="26"/>
      <c r="WX101" s="26"/>
      <c r="WY101" s="26"/>
      <c r="WZ101" s="26"/>
      <c r="XA101" s="26"/>
      <c r="XB101" s="26"/>
      <c r="XC101" s="26"/>
      <c r="XD101" s="26"/>
      <c r="XE101" s="26"/>
      <c r="XF101" s="26"/>
      <c r="XG101" s="26"/>
      <c r="XH101" s="26"/>
      <c r="XI101" s="26"/>
      <c r="XJ101" s="26"/>
      <c r="XK101" s="26"/>
      <c r="XL101" s="26"/>
      <c r="XM101" s="26"/>
      <c r="XN101" s="26"/>
      <c r="XO101" s="26"/>
      <c r="XP101" s="26"/>
      <c r="XQ101" s="26"/>
      <c r="XR101" s="26"/>
      <c r="XS101" s="26"/>
      <c r="XT101" s="26"/>
      <c r="XU101" s="26"/>
      <c r="XV101" s="26"/>
      <c r="XW101" s="26"/>
      <c r="XX101" s="26"/>
      <c r="XY101" s="26"/>
      <c r="XZ101" s="26"/>
      <c r="YA101" s="26"/>
      <c r="YB101" s="26"/>
      <c r="YC101" s="26"/>
      <c r="YD101" s="26"/>
      <c r="YE101" s="26"/>
      <c r="YF101" s="26"/>
      <c r="YG101" s="26"/>
      <c r="YH101" s="26"/>
      <c r="YI101" s="26"/>
      <c r="YJ101" s="26"/>
      <c r="YK101" s="26"/>
      <c r="YL101" s="26"/>
      <c r="YM101" s="26"/>
      <c r="YN101" s="26"/>
      <c r="YO101" s="26"/>
      <c r="YP101" s="26"/>
      <c r="YQ101" s="26"/>
      <c r="YR101" s="26"/>
      <c r="YS101" s="26"/>
      <c r="YT101" s="26"/>
      <c r="YU101" s="26"/>
      <c r="YV101" s="26"/>
      <c r="YW101" s="26"/>
      <c r="YX101" s="26"/>
      <c r="YY101" s="26"/>
      <c r="YZ101" s="26"/>
      <c r="ZA101" s="26"/>
      <c r="ZB101" s="26"/>
      <c r="ZC101" s="26"/>
      <c r="ZD101" s="26"/>
      <c r="ZE101" s="26"/>
      <c r="ZF101" s="26"/>
      <c r="ZG101" s="26"/>
      <c r="ZH101" s="26"/>
      <c r="ZI101" s="26"/>
      <c r="ZJ101" s="26"/>
      <c r="ZK101" s="26"/>
      <c r="ZL101" s="26"/>
      <c r="ZM101" s="26"/>
      <c r="ZN101" s="26"/>
      <c r="ZO101" s="26"/>
      <c r="ZP101" s="26"/>
      <c r="ZQ101" s="26"/>
      <c r="ZR101" s="26"/>
      <c r="ZS101" s="26"/>
      <c r="ZT101" s="26"/>
      <c r="ZU101" s="26"/>
      <c r="ZV101" s="26"/>
      <c r="ZW101" s="26"/>
      <c r="ZX101" s="26"/>
      <c r="ZY101" s="26"/>
      <c r="ZZ101" s="26"/>
      <c r="AAA101" s="26"/>
      <c r="AAB101" s="26"/>
      <c r="AAC101" s="26"/>
      <c r="AAD101" s="26"/>
      <c r="AAE101" s="26"/>
      <c r="AAF101" s="26"/>
      <c r="AAG101" s="26"/>
      <c r="AAH101" s="26"/>
      <c r="AAI101" s="26"/>
      <c r="AAJ101" s="26"/>
      <c r="AAK101" s="26"/>
      <c r="AAL101" s="26"/>
      <c r="AAM101" s="26"/>
      <c r="AAN101" s="26"/>
      <c r="AAO101" s="26"/>
      <c r="AAP101" s="26"/>
      <c r="AAQ101" s="26"/>
      <c r="AAR101" s="26"/>
      <c r="AAS101" s="26"/>
      <c r="AAT101" s="26"/>
      <c r="AAU101" s="26"/>
      <c r="AAV101" s="26"/>
      <c r="AAW101" s="26"/>
      <c r="AAX101" s="26"/>
      <c r="AAY101" s="26"/>
      <c r="AAZ101" s="26"/>
      <c r="ABA101" s="26"/>
      <c r="ABB101" s="26"/>
      <c r="ABC101" s="26"/>
      <c r="ABD101" s="26"/>
      <c r="ABE101" s="26"/>
      <c r="ABF101" s="26"/>
      <c r="ABG101" s="26"/>
      <c r="ABH101" s="26"/>
      <c r="ABI101" s="26"/>
      <c r="ABJ101" s="26"/>
      <c r="ABK101" s="26"/>
      <c r="ABL101" s="26"/>
      <c r="ABM101" s="26"/>
      <c r="ABN101" s="26"/>
      <c r="ABO101" s="26"/>
      <c r="ABP101" s="26"/>
      <c r="ABQ101" s="26"/>
      <c r="ABR101" s="26"/>
      <c r="ABS101" s="26"/>
      <c r="ABT101" s="26"/>
      <c r="ABU101" s="26"/>
      <c r="ABV101" s="26"/>
      <c r="ABW101" s="26"/>
      <c r="ABX101" s="26"/>
      <c r="ABY101" s="26"/>
      <c r="ABZ101" s="26"/>
      <c r="ACA101" s="26"/>
      <c r="ACB101" s="26"/>
      <c r="ACC101" s="26"/>
      <c r="ACD101" s="26"/>
      <c r="ACE101" s="26"/>
      <c r="ACF101" s="26"/>
      <c r="ACG101" s="26"/>
      <c r="ACH101" s="26"/>
      <c r="ACI101" s="26"/>
      <c r="ACJ101" s="26"/>
      <c r="ACK101" s="26"/>
      <c r="ACL101" s="26"/>
      <c r="ACM101" s="26"/>
      <c r="ACN101" s="26"/>
      <c r="ACO101" s="26"/>
      <c r="ACP101" s="26"/>
      <c r="ACQ101" s="26"/>
      <c r="ACR101" s="26"/>
      <c r="ACS101" s="26"/>
      <c r="ACT101" s="26"/>
      <c r="ACU101" s="26"/>
      <c r="ACV101" s="26"/>
      <c r="ACW101" s="26"/>
      <c r="ACX101" s="26"/>
      <c r="ACY101" s="26"/>
      <c r="ACZ101" s="26"/>
      <c r="ADA101" s="26"/>
      <c r="ADB101" s="26"/>
      <c r="ADC101" s="26"/>
      <c r="ADD101" s="26"/>
      <c r="ADE101" s="26"/>
      <c r="ADF101" s="26"/>
      <c r="ADG101" s="26"/>
      <c r="ADH101" s="26"/>
      <c r="ADI101" s="26"/>
      <c r="ADJ101" s="26"/>
      <c r="ADK101" s="26"/>
      <c r="ADL101" s="26"/>
      <c r="ADM101" s="26"/>
      <c r="ADN101" s="26"/>
      <c r="ADO101" s="26"/>
      <c r="ADP101" s="26"/>
      <c r="ADQ101" s="26"/>
      <c r="ADR101" s="26"/>
      <c r="ADS101" s="26"/>
      <c r="ADT101" s="26"/>
      <c r="ADU101" s="26"/>
      <c r="ADV101" s="26"/>
      <c r="ADW101" s="26"/>
      <c r="ADX101" s="26"/>
      <c r="ADY101" s="26"/>
      <c r="ADZ101" s="26"/>
      <c r="AEA101" s="26"/>
      <c r="AEB101" s="26"/>
      <c r="AEC101" s="26"/>
      <c r="AED101" s="26"/>
      <c r="AEE101" s="26"/>
      <c r="AEF101" s="26"/>
      <c r="AEG101" s="26"/>
      <c r="AEH101" s="26"/>
      <c r="AEI101" s="26"/>
      <c r="AEJ101" s="26"/>
      <c r="AEK101" s="26"/>
      <c r="AEL101" s="26"/>
      <c r="AEM101" s="26"/>
      <c r="AEN101" s="26"/>
      <c r="AEO101" s="26"/>
      <c r="AEP101" s="26"/>
      <c r="AEQ101" s="26"/>
      <c r="AER101" s="26"/>
      <c r="AES101" s="26"/>
      <c r="AET101" s="26"/>
      <c r="AEU101" s="26"/>
      <c r="AEV101" s="26"/>
      <c r="AEW101" s="26"/>
      <c r="AEX101" s="26"/>
      <c r="AEY101" s="26"/>
      <c r="AEZ101" s="26"/>
      <c r="AFA101" s="26"/>
      <c r="AFB101" s="26"/>
      <c r="AFC101" s="26"/>
      <c r="AFD101" s="26"/>
      <c r="AFE101" s="26"/>
      <c r="AFF101" s="26"/>
      <c r="AFG101" s="26"/>
      <c r="AFH101" s="26"/>
      <c r="AFI101" s="26"/>
      <c r="AFJ101" s="26"/>
      <c r="AFK101" s="26"/>
      <c r="AFL101" s="26"/>
      <c r="AFM101" s="26"/>
      <c r="AFN101" s="26"/>
      <c r="AFO101" s="26"/>
      <c r="AFP101" s="26"/>
      <c r="AFQ101" s="26"/>
      <c r="AFR101" s="26"/>
      <c r="AFS101" s="26"/>
      <c r="AFT101" s="26"/>
      <c r="AFU101" s="26"/>
      <c r="AFV101" s="26"/>
      <c r="AFW101" s="26"/>
      <c r="AFX101" s="26"/>
      <c r="AFY101" s="26"/>
      <c r="AFZ101" s="26"/>
      <c r="AGA101" s="26"/>
      <c r="AGB101" s="26"/>
      <c r="AGC101" s="26"/>
      <c r="AGD101" s="26"/>
      <c r="AGE101" s="26"/>
      <c r="AGF101" s="26"/>
      <c r="AGG101" s="26"/>
      <c r="AGH101" s="26"/>
      <c r="AGI101" s="26"/>
      <c r="AGJ101" s="26"/>
      <c r="AGK101" s="26"/>
      <c r="AGL101" s="26"/>
      <c r="AGM101" s="26"/>
      <c r="AGN101" s="26"/>
      <c r="AGO101" s="26"/>
      <c r="AGP101" s="26"/>
      <c r="AGQ101" s="26"/>
      <c r="AGR101" s="26"/>
      <c r="AGS101" s="26"/>
      <c r="AGT101" s="26"/>
      <c r="AGU101" s="26"/>
      <c r="AGV101" s="26"/>
      <c r="AGW101" s="26"/>
      <c r="AGX101" s="26"/>
      <c r="AGY101" s="26"/>
      <c r="AGZ101" s="26"/>
      <c r="AHA101" s="26"/>
      <c r="AHB101" s="26"/>
      <c r="AHC101" s="26"/>
      <c r="AHD101" s="26"/>
      <c r="AHE101" s="26"/>
      <c r="AHF101" s="26"/>
      <c r="AHG101" s="26"/>
      <c r="AHH101" s="26"/>
      <c r="AHI101" s="26"/>
      <c r="AHJ101" s="26"/>
      <c r="AHK101" s="26"/>
      <c r="AHL101" s="26"/>
      <c r="AHM101" s="26"/>
      <c r="AHN101" s="26"/>
      <c r="AHO101" s="26"/>
      <c r="AHP101" s="26"/>
      <c r="AHQ101" s="26"/>
      <c r="AHR101" s="26"/>
      <c r="AHS101" s="26"/>
      <c r="AHT101" s="26"/>
      <c r="AHU101" s="26"/>
      <c r="AHV101" s="26"/>
      <c r="AHW101" s="26"/>
      <c r="AHX101" s="26"/>
      <c r="AHY101" s="26"/>
      <c r="AHZ101" s="26"/>
      <c r="AIA101" s="26"/>
      <c r="AIB101" s="26"/>
      <c r="AIC101" s="26"/>
      <c r="AID101" s="26"/>
      <c r="AIE101" s="26"/>
      <c r="AIF101" s="26"/>
      <c r="AIG101" s="26"/>
      <c r="AIH101" s="26"/>
      <c r="AII101" s="26"/>
      <c r="AIJ101" s="26"/>
      <c r="AIK101" s="26"/>
      <c r="AIL101" s="26"/>
      <c r="AIM101" s="26"/>
      <c r="AIN101" s="26"/>
      <c r="AIO101" s="26"/>
      <c r="AIP101" s="26"/>
      <c r="AIQ101" s="26"/>
      <c r="AIR101" s="26"/>
      <c r="AIS101" s="26"/>
      <c r="AIT101" s="26"/>
      <c r="AIU101" s="26"/>
      <c r="AIV101" s="26"/>
      <c r="AIW101" s="26"/>
      <c r="AIX101" s="26"/>
      <c r="AIY101" s="26"/>
      <c r="AIZ101" s="26"/>
      <c r="AJA101" s="26"/>
      <c r="AJB101" s="26"/>
      <c r="AJC101" s="26"/>
      <c r="AJD101" s="26"/>
      <c r="AJE101" s="26"/>
      <c r="AJF101" s="26"/>
      <c r="AJG101" s="26"/>
      <c r="AJH101" s="26"/>
      <c r="AJI101" s="26"/>
      <c r="AJJ101" s="26"/>
      <c r="AJK101" s="26"/>
      <c r="AJL101" s="26"/>
      <c r="AJM101" s="26"/>
      <c r="AJN101" s="26"/>
      <c r="AJO101" s="26"/>
      <c r="AJP101" s="26"/>
      <c r="AJQ101" s="26"/>
      <c r="AJR101" s="26"/>
      <c r="AJS101" s="26"/>
      <c r="AJT101" s="26"/>
      <c r="AJU101" s="26"/>
      <c r="AJV101" s="26"/>
      <c r="AJW101" s="26"/>
      <c r="AJX101" s="26"/>
      <c r="AJY101" s="26"/>
      <c r="AJZ101" s="26"/>
      <c r="AKA101" s="26"/>
      <c r="AKB101" s="26"/>
      <c r="AKC101" s="26"/>
      <c r="AKD101" s="26"/>
      <c r="AKE101" s="26"/>
      <c r="AKF101" s="26"/>
      <c r="AKG101" s="26"/>
      <c r="AKH101" s="26"/>
      <c r="AKI101" s="26"/>
      <c r="AKJ101" s="26"/>
      <c r="AKK101" s="26"/>
      <c r="AKL101" s="26"/>
      <c r="AKM101" s="26"/>
      <c r="AKN101" s="26"/>
      <c r="AKO101" s="26"/>
      <c r="AKP101" s="26"/>
      <c r="AKQ101" s="26"/>
      <c r="AKR101" s="26"/>
      <c r="AKS101" s="26"/>
      <c r="AKT101" s="26"/>
      <c r="AKU101" s="26"/>
      <c r="AKV101" s="26"/>
      <c r="AKW101" s="26"/>
      <c r="AKX101" s="26"/>
      <c r="AKY101" s="26"/>
      <c r="AKZ101" s="26"/>
      <c r="ALA101" s="26"/>
      <c r="ALB101" s="26"/>
      <c r="ALC101" s="26"/>
      <c r="ALD101" s="26"/>
      <c r="ALE101" s="26"/>
      <c r="ALF101" s="26"/>
      <c r="ALG101" s="26"/>
      <c r="ALH101" s="26"/>
      <c r="ALI101" s="26"/>
      <c r="ALJ101" s="26"/>
      <c r="ALK101" s="26"/>
      <c r="ALL101" s="26"/>
      <c r="ALM101" s="26"/>
      <c r="ALN101" s="26"/>
      <c r="ALO101" s="26"/>
      <c r="ALP101" s="26"/>
      <c r="ALQ101" s="26"/>
      <c r="ALR101" s="26"/>
      <c r="ALS101" s="26"/>
      <c r="ALT101" s="26"/>
      <c r="ALU101" s="26"/>
      <c r="ALV101" s="26"/>
      <c r="ALW101" s="26"/>
      <c r="ALX101" s="26"/>
      <c r="ALY101" s="26"/>
      <c r="ALZ101" s="26"/>
      <c r="AMA101" s="26"/>
      <c r="AMB101" s="26"/>
      <c r="AMC101" s="26"/>
      <c r="AMD101" s="26"/>
      <c r="AME101" s="26"/>
      <c r="AMF101" s="26"/>
      <c r="AMG101" s="26"/>
      <c r="AMH101" s="26"/>
      <c r="AMI101" s="26"/>
      <c r="AMJ101" s="26"/>
    </row>
    <row r="102" spans="1:1024" hidden="1">
      <c r="A102" s="27">
        <v>1130054</v>
      </c>
      <c r="B102" s="83" t="s">
        <v>162</v>
      </c>
      <c r="C102" s="27">
        <v>65</v>
      </c>
      <c r="D102" s="41">
        <v>1</v>
      </c>
      <c r="E102" s="44">
        <v>1</v>
      </c>
      <c r="F102" s="43" t="s">
        <v>47</v>
      </c>
      <c r="G102" s="10" t="s">
        <v>161</v>
      </c>
    </row>
    <row r="103" spans="1:1024" hidden="1">
      <c r="A103" s="27">
        <v>1130055</v>
      </c>
      <c r="B103" s="83" t="s">
        <v>160</v>
      </c>
      <c r="C103" s="27">
        <v>150</v>
      </c>
      <c r="D103" s="41">
        <v>1</v>
      </c>
      <c r="E103" s="44">
        <v>1</v>
      </c>
      <c r="F103" s="43" t="s">
        <v>47</v>
      </c>
      <c r="G103" s="84" t="s">
        <v>54</v>
      </c>
      <c r="J103" s="26"/>
      <c r="N103" s="26"/>
    </row>
    <row r="104" spans="1:1024" hidden="1">
      <c r="A104" s="27">
        <v>1130056</v>
      </c>
      <c r="B104" s="83" t="s">
        <v>303</v>
      </c>
      <c r="C104" s="27">
        <v>640</v>
      </c>
      <c r="D104" s="41">
        <v>2</v>
      </c>
      <c r="E104" s="44">
        <v>1</v>
      </c>
      <c r="F104" s="43" t="s">
        <v>47</v>
      </c>
      <c r="G104" s="10" t="s">
        <v>125</v>
      </c>
    </row>
    <row r="105" spans="1:1024" hidden="1">
      <c r="A105" s="27">
        <v>1130057</v>
      </c>
      <c r="B105" s="83" t="s">
        <v>304</v>
      </c>
      <c r="C105" s="27">
        <v>175</v>
      </c>
      <c r="D105" s="41">
        <v>1</v>
      </c>
      <c r="E105" s="44">
        <v>1</v>
      </c>
      <c r="F105" s="43" t="s">
        <v>47</v>
      </c>
      <c r="G105" s="10" t="s">
        <v>52</v>
      </c>
    </row>
    <row r="106" spans="1:1024" hidden="1">
      <c r="A106" s="27">
        <v>1130060</v>
      </c>
      <c r="B106" s="83" t="s">
        <v>157</v>
      </c>
      <c r="C106" s="27">
        <v>50</v>
      </c>
      <c r="D106" s="41">
        <v>1</v>
      </c>
      <c r="E106" s="44">
        <v>1</v>
      </c>
      <c r="F106" s="43" t="s">
        <v>47</v>
      </c>
      <c r="G106" s="10" t="s">
        <v>158</v>
      </c>
      <c r="K106" s="26"/>
      <c r="M106" s="26"/>
    </row>
    <row r="107" spans="1:1024" hidden="1">
      <c r="A107" s="27">
        <v>1130061</v>
      </c>
      <c r="B107" s="83" t="s">
        <v>95</v>
      </c>
      <c r="C107" s="27">
        <v>160</v>
      </c>
      <c r="D107" s="41">
        <v>2</v>
      </c>
      <c r="E107" s="44">
        <v>1</v>
      </c>
      <c r="F107" s="43" t="s">
        <v>47</v>
      </c>
      <c r="G107" s="84" t="s">
        <v>330</v>
      </c>
    </row>
    <row r="108" spans="1:1024" hidden="1">
      <c r="A108" s="27">
        <v>1130062</v>
      </c>
      <c r="B108" s="83" t="s">
        <v>159</v>
      </c>
      <c r="C108" s="27">
        <v>30</v>
      </c>
      <c r="D108" s="41">
        <v>1</v>
      </c>
      <c r="E108" s="44">
        <v>1</v>
      </c>
      <c r="F108" s="43" t="s">
        <v>47</v>
      </c>
      <c r="G108" s="84" t="s">
        <v>294</v>
      </c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  <c r="AV108" s="26"/>
      <c r="AW108" s="26"/>
      <c r="AX108" s="26"/>
      <c r="AY108" s="26"/>
      <c r="AZ108" s="26"/>
      <c r="BA108" s="26"/>
      <c r="BB108" s="26"/>
      <c r="BC108" s="26"/>
      <c r="BD108" s="26"/>
      <c r="BE108" s="26"/>
      <c r="BF108" s="26"/>
      <c r="BG108" s="26"/>
      <c r="BH108" s="26"/>
      <c r="BI108" s="26"/>
      <c r="BJ108" s="26"/>
      <c r="BK108" s="26"/>
      <c r="BL108" s="26"/>
      <c r="BM108" s="26"/>
      <c r="BN108" s="26"/>
      <c r="BO108" s="26"/>
      <c r="BP108" s="26"/>
      <c r="BQ108" s="26"/>
      <c r="BR108" s="26"/>
      <c r="BS108" s="26"/>
      <c r="BT108" s="26"/>
      <c r="BU108" s="26"/>
      <c r="BV108" s="26"/>
      <c r="BW108" s="26"/>
      <c r="BX108" s="26"/>
      <c r="BY108" s="26"/>
      <c r="BZ108" s="26"/>
      <c r="CA108" s="26"/>
      <c r="CB108" s="26"/>
      <c r="CC108" s="26"/>
      <c r="CD108" s="26"/>
      <c r="CE108" s="26"/>
      <c r="CF108" s="26"/>
      <c r="CG108" s="26"/>
      <c r="CH108" s="26"/>
      <c r="CI108" s="26"/>
      <c r="CJ108" s="26"/>
      <c r="CK108" s="26"/>
      <c r="CL108" s="26"/>
      <c r="CM108" s="26"/>
      <c r="CN108" s="26"/>
      <c r="CO108" s="26"/>
      <c r="CP108" s="26"/>
      <c r="CQ108" s="26"/>
      <c r="CR108" s="26"/>
      <c r="CS108" s="26"/>
      <c r="CT108" s="26"/>
      <c r="CU108" s="26"/>
      <c r="CV108" s="26"/>
      <c r="CW108" s="26"/>
      <c r="CX108" s="26"/>
      <c r="CY108" s="26"/>
      <c r="CZ108" s="26"/>
      <c r="DA108" s="26"/>
      <c r="DB108" s="26"/>
      <c r="DC108" s="26"/>
      <c r="DD108" s="26"/>
      <c r="DE108" s="26"/>
      <c r="DF108" s="26"/>
      <c r="DG108" s="26"/>
      <c r="DH108" s="26"/>
      <c r="DI108" s="26"/>
      <c r="DJ108" s="26"/>
      <c r="DK108" s="26"/>
      <c r="DL108" s="26"/>
      <c r="DM108" s="26"/>
      <c r="DN108" s="26"/>
      <c r="DO108" s="26"/>
      <c r="DP108" s="26"/>
      <c r="DQ108" s="26"/>
      <c r="DR108" s="26"/>
      <c r="DS108" s="26"/>
      <c r="DT108" s="26"/>
      <c r="DU108" s="26"/>
      <c r="DV108" s="26"/>
      <c r="DW108" s="26"/>
      <c r="DX108" s="26"/>
      <c r="DY108" s="26"/>
      <c r="DZ108" s="26"/>
      <c r="EA108" s="26"/>
      <c r="EB108" s="26"/>
      <c r="EC108" s="26"/>
      <c r="ED108" s="26"/>
      <c r="EE108" s="26"/>
      <c r="EF108" s="26"/>
      <c r="EG108" s="26"/>
      <c r="EH108" s="26"/>
      <c r="EI108" s="26"/>
      <c r="EJ108" s="26"/>
      <c r="EK108" s="26"/>
      <c r="EL108" s="26"/>
      <c r="EM108" s="26"/>
      <c r="EN108" s="26"/>
      <c r="EO108" s="26"/>
      <c r="EP108" s="26"/>
      <c r="EQ108" s="26"/>
      <c r="ER108" s="26"/>
      <c r="ES108" s="26"/>
      <c r="ET108" s="26"/>
      <c r="EU108" s="26"/>
      <c r="EV108" s="26"/>
      <c r="EW108" s="26"/>
      <c r="EX108" s="26"/>
      <c r="EY108" s="26"/>
      <c r="EZ108" s="26"/>
      <c r="FA108" s="26"/>
      <c r="FB108" s="26"/>
      <c r="FC108" s="26"/>
      <c r="FD108" s="26"/>
      <c r="FE108" s="26"/>
      <c r="FF108" s="26"/>
      <c r="FG108" s="26"/>
      <c r="FH108" s="26"/>
      <c r="FI108" s="26"/>
      <c r="FJ108" s="26"/>
      <c r="FK108" s="26"/>
      <c r="FL108" s="26"/>
      <c r="FM108" s="26"/>
      <c r="FN108" s="26"/>
      <c r="FO108" s="26"/>
      <c r="FP108" s="26"/>
      <c r="FQ108" s="26"/>
      <c r="FR108" s="26"/>
      <c r="FS108" s="26"/>
      <c r="FT108" s="26"/>
      <c r="FU108" s="26"/>
      <c r="FV108" s="26"/>
      <c r="FW108" s="26"/>
      <c r="FX108" s="26"/>
      <c r="FY108" s="26"/>
      <c r="FZ108" s="26"/>
      <c r="GA108" s="26"/>
      <c r="GB108" s="26"/>
      <c r="GC108" s="26"/>
      <c r="GD108" s="26"/>
      <c r="GE108" s="26"/>
      <c r="GF108" s="26"/>
      <c r="GG108" s="26"/>
      <c r="GH108" s="26"/>
      <c r="GI108" s="26"/>
      <c r="GJ108" s="26"/>
      <c r="GK108" s="26"/>
      <c r="GL108" s="26"/>
      <c r="GM108" s="26"/>
      <c r="GN108" s="26"/>
      <c r="GO108" s="26"/>
      <c r="GP108" s="26"/>
      <c r="GQ108" s="26"/>
      <c r="GR108" s="26"/>
      <c r="GS108" s="26"/>
      <c r="GT108" s="26"/>
      <c r="GU108" s="26"/>
      <c r="GV108" s="26"/>
      <c r="GW108" s="26"/>
      <c r="GX108" s="26"/>
      <c r="GY108" s="26"/>
      <c r="GZ108" s="26"/>
      <c r="HA108" s="26"/>
      <c r="HB108" s="26"/>
      <c r="HC108" s="26"/>
      <c r="HD108" s="26"/>
      <c r="HE108" s="26"/>
      <c r="HF108" s="26"/>
      <c r="HG108" s="26"/>
      <c r="HH108" s="26"/>
      <c r="HI108" s="26"/>
      <c r="HJ108" s="26"/>
      <c r="HK108" s="26"/>
      <c r="HL108" s="26"/>
      <c r="HM108" s="26"/>
      <c r="HN108" s="26"/>
      <c r="HO108" s="26"/>
      <c r="HP108" s="26"/>
      <c r="HQ108" s="26"/>
      <c r="HR108" s="26"/>
      <c r="HS108" s="26"/>
      <c r="HT108" s="26"/>
      <c r="HU108" s="26"/>
      <c r="HV108" s="26"/>
      <c r="HW108" s="26"/>
      <c r="HX108" s="26"/>
      <c r="HY108" s="26"/>
      <c r="HZ108" s="26"/>
      <c r="IA108" s="26"/>
      <c r="IB108" s="26"/>
      <c r="IC108" s="26"/>
      <c r="ID108" s="26"/>
      <c r="IE108" s="26"/>
      <c r="IF108" s="26"/>
      <c r="IG108" s="26"/>
      <c r="IH108" s="26"/>
      <c r="II108" s="26"/>
      <c r="IJ108" s="26"/>
      <c r="IK108" s="26"/>
      <c r="IL108" s="26"/>
      <c r="IM108" s="26"/>
      <c r="IN108" s="26"/>
      <c r="IO108" s="26"/>
      <c r="IP108" s="26"/>
      <c r="IQ108" s="26"/>
      <c r="IR108" s="26"/>
      <c r="IS108" s="26"/>
      <c r="IT108" s="26"/>
      <c r="IU108" s="26"/>
      <c r="IV108" s="26"/>
      <c r="IW108" s="26"/>
      <c r="IX108" s="26"/>
      <c r="IY108" s="26"/>
      <c r="IZ108" s="26"/>
      <c r="JA108" s="26"/>
      <c r="JB108" s="26"/>
      <c r="JC108" s="26"/>
      <c r="JD108" s="26"/>
      <c r="JE108" s="26"/>
      <c r="JF108" s="26"/>
      <c r="JG108" s="26"/>
      <c r="JH108" s="26"/>
      <c r="JI108" s="26"/>
      <c r="JJ108" s="26"/>
      <c r="JK108" s="26"/>
      <c r="JL108" s="26"/>
      <c r="JM108" s="26"/>
      <c r="JN108" s="26"/>
      <c r="JO108" s="26"/>
      <c r="JP108" s="26"/>
      <c r="JQ108" s="26"/>
      <c r="JR108" s="26"/>
      <c r="JS108" s="26"/>
      <c r="JT108" s="26"/>
      <c r="JU108" s="26"/>
      <c r="JV108" s="26"/>
      <c r="JW108" s="26"/>
      <c r="JX108" s="26"/>
      <c r="JY108" s="26"/>
      <c r="JZ108" s="26"/>
      <c r="KA108" s="26"/>
      <c r="KB108" s="26"/>
      <c r="KC108" s="26"/>
      <c r="KD108" s="26"/>
      <c r="KE108" s="26"/>
      <c r="KF108" s="26"/>
      <c r="KG108" s="26"/>
      <c r="KH108" s="26"/>
      <c r="KI108" s="26"/>
      <c r="KJ108" s="26"/>
      <c r="KK108" s="26"/>
      <c r="KL108" s="26"/>
      <c r="KM108" s="26"/>
      <c r="KN108" s="26"/>
      <c r="KO108" s="26"/>
      <c r="KP108" s="26"/>
      <c r="KQ108" s="26"/>
      <c r="KR108" s="26"/>
      <c r="KS108" s="26"/>
      <c r="KT108" s="26"/>
      <c r="KU108" s="26"/>
      <c r="KV108" s="26"/>
      <c r="KW108" s="26"/>
      <c r="KX108" s="26"/>
      <c r="KY108" s="26"/>
      <c r="KZ108" s="26"/>
      <c r="LA108" s="26"/>
      <c r="LB108" s="26"/>
      <c r="LC108" s="26"/>
      <c r="LD108" s="26"/>
      <c r="LE108" s="26"/>
      <c r="LF108" s="26"/>
      <c r="LG108" s="26"/>
      <c r="LH108" s="26"/>
      <c r="LI108" s="26"/>
      <c r="LJ108" s="26"/>
      <c r="LK108" s="26"/>
      <c r="LL108" s="26"/>
      <c r="LM108" s="26"/>
      <c r="LN108" s="26"/>
      <c r="LO108" s="26"/>
      <c r="LP108" s="26"/>
      <c r="LQ108" s="26"/>
      <c r="LR108" s="26"/>
      <c r="LS108" s="26"/>
      <c r="LT108" s="26"/>
      <c r="LU108" s="26"/>
      <c r="LV108" s="26"/>
      <c r="LW108" s="26"/>
      <c r="LX108" s="26"/>
      <c r="LY108" s="26"/>
      <c r="LZ108" s="26"/>
      <c r="MA108" s="26"/>
      <c r="MB108" s="26"/>
      <c r="MC108" s="26"/>
      <c r="MD108" s="26"/>
      <c r="ME108" s="26"/>
      <c r="MF108" s="26"/>
      <c r="MG108" s="26"/>
      <c r="MH108" s="26"/>
      <c r="MI108" s="26"/>
      <c r="MJ108" s="26"/>
      <c r="MK108" s="26"/>
      <c r="ML108" s="26"/>
      <c r="MM108" s="26"/>
      <c r="MN108" s="26"/>
      <c r="MO108" s="26"/>
      <c r="MP108" s="26"/>
      <c r="MQ108" s="26"/>
      <c r="MR108" s="26"/>
      <c r="MS108" s="26"/>
      <c r="MT108" s="26"/>
      <c r="MU108" s="26"/>
      <c r="MV108" s="26"/>
      <c r="MW108" s="26"/>
      <c r="MX108" s="26"/>
      <c r="MY108" s="26"/>
      <c r="MZ108" s="26"/>
      <c r="NA108" s="26"/>
      <c r="NB108" s="26"/>
      <c r="NC108" s="26"/>
      <c r="ND108" s="26"/>
      <c r="NE108" s="26"/>
      <c r="NF108" s="26"/>
      <c r="NG108" s="26"/>
      <c r="NH108" s="26"/>
      <c r="NI108" s="26"/>
      <c r="NJ108" s="26"/>
      <c r="NK108" s="26"/>
      <c r="NL108" s="26"/>
      <c r="NM108" s="26"/>
      <c r="NN108" s="26"/>
      <c r="NO108" s="26"/>
      <c r="NP108" s="26"/>
      <c r="NQ108" s="26"/>
      <c r="NR108" s="26"/>
      <c r="NS108" s="26"/>
      <c r="NT108" s="26"/>
      <c r="NU108" s="26"/>
      <c r="NV108" s="26"/>
      <c r="NW108" s="26"/>
      <c r="NX108" s="26"/>
      <c r="NY108" s="26"/>
      <c r="NZ108" s="26"/>
      <c r="OA108" s="26"/>
      <c r="OB108" s="26"/>
      <c r="OC108" s="26"/>
      <c r="OD108" s="26"/>
      <c r="OE108" s="26"/>
      <c r="OF108" s="26"/>
      <c r="OG108" s="26"/>
      <c r="OH108" s="26"/>
      <c r="OI108" s="26"/>
      <c r="OJ108" s="26"/>
      <c r="OK108" s="26"/>
      <c r="OL108" s="26"/>
      <c r="OM108" s="26"/>
      <c r="ON108" s="26"/>
      <c r="OO108" s="26"/>
      <c r="OP108" s="26"/>
      <c r="OQ108" s="26"/>
      <c r="OR108" s="26"/>
      <c r="OS108" s="26"/>
      <c r="OT108" s="26"/>
      <c r="OU108" s="26"/>
      <c r="OV108" s="26"/>
      <c r="OW108" s="26"/>
      <c r="OX108" s="26"/>
      <c r="OY108" s="26"/>
      <c r="OZ108" s="26"/>
      <c r="PA108" s="26"/>
      <c r="PB108" s="26"/>
      <c r="PC108" s="26"/>
      <c r="PD108" s="26"/>
      <c r="PE108" s="26"/>
      <c r="PF108" s="26"/>
      <c r="PG108" s="26"/>
      <c r="PH108" s="26"/>
      <c r="PI108" s="26"/>
      <c r="PJ108" s="26"/>
      <c r="PK108" s="26"/>
      <c r="PL108" s="26"/>
      <c r="PM108" s="26"/>
      <c r="PN108" s="26"/>
      <c r="PO108" s="26"/>
      <c r="PP108" s="26"/>
      <c r="PQ108" s="26"/>
      <c r="PR108" s="26"/>
      <c r="PS108" s="26"/>
      <c r="PT108" s="26"/>
      <c r="PU108" s="26"/>
      <c r="PV108" s="26"/>
      <c r="PW108" s="26"/>
      <c r="PX108" s="26"/>
      <c r="PY108" s="26"/>
      <c r="PZ108" s="26"/>
      <c r="QA108" s="26"/>
      <c r="QB108" s="26"/>
      <c r="QC108" s="26"/>
      <c r="QD108" s="26"/>
      <c r="QE108" s="26"/>
      <c r="QF108" s="26"/>
      <c r="QG108" s="26"/>
      <c r="QH108" s="26"/>
      <c r="QI108" s="26"/>
      <c r="QJ108" s="26"/>
      <c r="QK108" s="26"/>
      <c r="QL108" s="26"/>
      <c r="QM108" s="26"/>
      <c r="QN108" s="26"/>
      <c r="QO108" s="26"/>
      <c r="QP108" s="26"/>
      <c r="QQ108" s="26"/>
      <c r="QR108" s="26"/>
      <c r="QS108" s="26"/>
      <c r="QT108" s="26"/>
      <c r="QU108" s="26"/>
      <c r="QV108" s="26"/>
      <c r="QW108" s="26"/>
      <c r="QX108" s="26"/>
      <c r="QY108" s="26"/>
      <c r="QZ108" s="26"/>
      <c r="RA108" s="26"/>
      <c r="RB108" s="26"/>
      <c r="RC108" s="26"/>
      <c r="RD108" s="26"/>
      <c r="RE108" s="26"/>
      <c r="RF108" s="26"/>
      <c r="RG108" s="26"/>
      <c r="RH108" s="26"/>
      <c r="RI108" s="26"/>
      <c r="RJ108" s="26"/>
      <c r="RK108" s="26"/>
      <c r="RL108" s="26"/>
      <c r="RM108" s="26"/>
      <c r="RN108" s="26"/>
      <c r="RO108" s="26"/>
      <c r="RP108" s="26"/>
      <c r="RQ108" s="26"/>
      <c r="RR108" s="26"/>
      <c r="RS108" s="26"/>
      <c r="RT108" s="26"/>
      <c r="RU108" s="26"/>
      <c r="RV108" s="26"/>
      <c r="RW108" s="26"/>
      <c r="RX108" s="26"/>
      <c r="RY108" s="26"/>
      <c r="RZ108" s="26"/>
      <c r="SA108" s="26"/>
      <c r="SB108" s="26"/>
      <c r="SC108" s="26"/>
      <c r="SD108" s="26"/>
      <c r="SE108" s="26"/>
      <c r="SF108" s="26"/>
      <c r="SG108" s="26"/>
      <c r="SH108" s="26"/>
      <c r="SI108" s="26"/>
      <c r="SJ108" s="26"/>
      <c r="SK108" s="26"/>
      <c r="SL108" s="26"/>
      <c r="SM108" s="26"/>
      <c r="SN108" s="26"/>
      <c r="SO108" s="26"/>
      <c r="SP108" s="26"/>
      <c r="SQ108" s="26"/>
      <c r="SR108" s="26"/>
      <c r="SS108" s="26"/>
      <c r="ST108" s="26"/>
      <c r="SU108" s="26"/>
      <c r="SV108" s="26"/>
      <c r="SW108" s="26"/>
      <c r="SX108" s="26"/>
      <c r="SY108" s="26"/>
      <c r="SZ108" s="26"/>
      <c r="TA108" s="26"/>
      <c r="TB108" s="26"/>
      <c r="TC108" s="26"/>
      <c r="TD108" s="26"/>
      <c r="TE108" s="26"/>
      <c r="TF108" s="26"/>
      <c r="TG108" s="26"/>
      <c r="TH108" s="26"/>
      <c r="TI108" s="26"/>
      <c r="TJ108" s="26"/>
      <c r="TK108" s="26"/>
      <c r="TL108" s="26"/>
      <c r="TM108" s="26"/>
      <c r="TN108" s="26"/>
      <c r="TO108" s="26"/>
      <c r="TP108" s="26"/>
      <c r="TQ108" s="26"/>
      <c r="TR108" s="26"/>
      <c r="TS108" s="26"/>
      <c r="TT108" s="26"/>
      <c r="TU108" s="26"/>
      <c r="TV108" s="26"/>
      <c r="TW108" s="26"/>
      <c r="TX108" s="26"/>
      <c r="TY108" s="26"/>
      <c r="TZ108" s="26"/>
      <c r="UA108" s="26"/>
      <c r="UB108" s="26"/>
      <c r="UC108" s="26"/>
      <c r="UD108" s="26"/>
      <c r="UE108" s="26"/>
      <c r="UF108" s="26"/>
      <c r="UG108" s="26"/>
      <c r="UH108" s="26"/>
      <c r="UI108" s="26"/>
      <c r="UJ108" s="26"/>
      <c r="UK108" s="26"/>
      <c r="UL108" s="26"/>
      <c r="UM108" s="26"/>
      <c r="UN108" s="26"/>
      <c r="UO108" s="26"/>
      <c r="UP108" s="26"/>
      <c r="UQ108" s="26"/>
      <c r="UR108" s="26"/>
      <c r="US108" s="26"/>
      <c r="UT108" s="26"/>
      <c r="UU108" s="26"/>
      <c r="UV108" s="26"/>
      <c r="UW108" s="26"/>
      <c r="UX108" s="26"/>
      <c r="UY108" s="26"/>
      <c r="UZ108" s="26"/>
      <c r="VA108" s="26"/>
      <c r="VB108" s="26"/>
      <c r="VC108" s="26"/>
      <c r="VD108" s="26"/>
      <c r="VE108" s="26"/>
      <c r="VF108" s="26"/>
      <c r="VG108" s="26"/>
      <c r="VH108" s="26"/>
      <c r="VI108" s="26"/>
      <c r="VJ108" s="26"/>
      <c r="VK108" s="26"/>
      <c r="VL108" s="26"/>
      <c r="VM108" s="26"/>
      <c r="VN108" s="26"/>
      <c r="VO108" s="26"/>
      <c r="VP108" s="26"/>
      <c r="VQ108" s="26"/>
      <c r="VR108" s="26"/>
      <c r="VS108" s="26"/>
      <c r="VT108" s="26"/>
      <c r="VU108" s="26"/>
      <c r="VV108" s="26"/>
      <c r="VW108" s="26"/>
      <c r="VX108" s="26"/>
      <c r="VY108" s="26"/>
      <c r="VZ108" s="26"/>
      <c r="WA108" s="26"/>
      <c r="WB108" s="26"/>
      <c r="WC108" s="26"/>
      <c r="WD108" s="26"/>
      <c r="WE108" s="26"/>
      <c r="WF108" s="26"/>
      <c r="WG108" s="26"/>
      <c r="WH108" s="26"/>
      <c r="WI108" s="26"/>
      <c r="WJ108" s="26"/>
      <c r="WK108" s="26"/>
      <c r="WL108" s="26"/>
      <c r="WM108" s="26"/>
      <c r="WN108" s="26"/>
      <c r="WO108" s="26"/>
      <c r="WP108" s="26"/>
      <c r="WQ108" s="26"/>
      <c r="WR108" s="26"/>
      <c r="WS108" s="26"/>
      <c r="WT108" s="26"/>
      <c r="WU108" s="26"/>
      <c r="WV108" s="26"/>
      <c r="WW108" s="26"/>
      <c r="WX108" s="26"/>
      <c r="WY108" s="26"/>
      <c r="WZ108" s="26"/>
      <c r="XA108" s="26"/>
      <c r="XB108" s="26"/>
      <c r="XC108" s="26"/>
      <c r="XD108" s="26"/>
      <c r="XE108" s="26"/>
      <c r="XF108" s="26"/>
      <c r="XG108" s="26"/>
      <c r="XH108" s="26"/>
      <c r="XI108" s="26"/>
      <c r="XJ108" s="26"/>
      <c r="XK108" s="26"/>
      <c r="XL108" s="26"/>
      <c r="XM108" s="26"/>
      <c r="XN108" s="26"/>
      <c r="XO108" s="26"/>
      <c r="XP108" s="26"/>
      <c r="XQ108" s="26"/>
      <c r="XR108" s="26"/>
      <c r="XS108" s="26"/>
      <c r="XT108" s="26"/>
      <c r="XU108" s="26"/>
      <c r="XV108" s="26"/>
      <c r="XW108" s="26"/>
      <c r="XX108" s="26"/>
      <c r="XY108" s="26"/>
      <c r="XZ108" s="26"/>
      <c r="YA108" s="26"/>
      <c r="YB108" s="26"/>
      <c r="YC108" s="26"/>
      <c r="YD108" s="26"/>
      <c r="YE108" s="26"/>
      <c r="YF108" s="26"/>
      <c r="YG108" s="26"/>
      <c r="YH108" s="26"/>
      <c r="YI108" s="26"/>
      <c r="YJ108" s="26"/>
      <c r="YK108" s="26"/>
      <c r="YL108" s="26"/>
      <c r="YM108" s="26"/>
      <c r="YN108" s="26"/>
      <c r="YO108" s="26"/>
      <c r="YP108" s="26"/>
      <c r="YQ108" s="26"/>
      <c r="YR108" s="26"/>
      <c r="YS108" s="26"/>
      <c r="YT108" s="26"/>
      <c r="YU108" s="26"/>
      <c r="YV108" s="26"/>
      <c r="YW108" s="26"/>
      <c r="YX108" s="26"/>
      <c r="YY108" s="26"/>
      <c r="YZ108" s="26"/>
      <c r="ZA108" s="26"/>
      <c r="ZB108" s="26"/>
      <c r="ZC108" s="26"/>
      <c r="ZD108" s="26"/>
      <c r="ZE108" s="26"/>
      <c r="ZF108" s="26"/>
      <c r="ZG108" s="26"/>
      <c r="ZH108" s="26"/>
      <c r="ZI108" s="26"/>
      <c r="ZJ108" s="26"/>
      <c r="ZK108" s="26"/>
      <c r="ZL108" s="26"/>
      <c r="ZM108" s="26"/>
      <c r="ZN108" s="26"/>
      <c r="ZO108" s="26"/>
      <c r="ZP108" s="26"/>
      <c r="ZQ108" s="26"/>
      <c r="ZR108" s="26"/>
      <c r="ZS108" s="26"/>
      <c r="ZT108" s="26"/>
      <c r="ZU108" s="26"/>
      <c r="ZV108" s="26"/>
      <c r="ZW108" s="26"/>
      <c r="ZX108" s="26"/>
      <c r="ZY108" s="26"/>
      <c r="ZZ108" s="26"/>
      <c r="AAA108" s="26"/>
      <c r="AAB108" s="26"/>
      <c r="AAC108" s="26"/>
      <c r="AAD108" s="26"/>
      <c r="AAE108" s="26"/>
      <c r="AAF108" s="26"/>
      <c r="AAG108" s="26"/>
      <c r="AAH108" s="26"/>
      <c r="AAI108" s="26"/>
      <c r="AAJ108" s="26"/>
      <c r="AAK108" s="26"/>
      <c r="AAL108" s="26"/>
      <c r="AAM108" s="26"/>
      <c r="AAN108" s="26"/>
      <c r="AAO108" s="26"/>
      <c r="AAP108" s="26"/>
      <c r="AAQ108" s="26"/>
      <c r="AAR108" s="26"/>
      <c r="AAS108" s="26"/>
      <c r="AAT108" s="26"/>
      <c r="AAU108" s="26"/>
      <c r="AAV108" s="26"/>
      <c r="AAW108" s="26"/>
      <c r="AAX108" s="26"/>
      <c r="AAY108" s="26"/>
      <c r="AAZ108" s="26"/>
      <c r="ABA108" s="26"/>
      <c r="ABB108" s="26"/>
      <c r="ABC108" s="26"/>
      <c r="ABD108" s="26"/>
      <c r="ABE108" s="26"/>
      <c r="ABF108" s="26"/>
      <c r="ABG108" s="26"/>
      <c r="ABH108" s="26"/>
      <c r="ABI108" s="26"/>
      <c r="ABJ108" s="26"/>
      <c r="ABK108" s="26"/>
      <c r="ABL108" s="26"/>
      <c r="ABM108" s="26"/>
      <c r="ABN108" s="26"/>
      <c r="ABO108" s="26"/>
      <c r="ABP108" s="26"/>
      <c r="ABQ108" s="26"/>
      <c r="ABR108" s="26"/>
      <c r="ABS108" s="26"/>
      <c r="ABT108" s="26"/>
      <c r="ABU108" s="26"/>
      <c r="ABV108" s="26"/>
      <c r="ABW108" s="26"/>
      <c r="ABX108" s="26"/>
      <c r="ABY108" s="26"/>
      <c r="ABZ108" s="26"/>
      <c r="ACA108" s="26"/>
      <c r="ACB108" s="26"/>
      <c r="ACC108" s="26"/>
      <c r="ACD108" s="26"/>
      <c r="ACE108" s="26"/>
      <c r="ACF108" s="26"/>
      <c r="ACG108" s="26"/>
      <c r="ACH108" s="26"/>
      <c r="ACI108" s="26"/>
      <c r="ACJ108" s="26"/>
      <c r="ACK108" s="26"/>
      <c r="ACL108" s="26"/>
      <c r="ACM108" s="26"/>
      <c r="ACN108" s="26"/>
      <c r="ACO108" s="26"/>
      <c r="ACP108" s="26"/>
      <c r="ACQ108" s="26"/>
      <c r="ACR108" s="26"/>
      <c r="ACS108" s="26"/>
      <c r="ACT108" s="26"/>
      <c r="ACU108" s="26"/>
      <c r="ACV108" s="26"/>
      <c r="ACW108" s="26"/>
      <c r="ACX108" s="26"/>
      <c r="ACY108" s="26"/>
      <c r="ACZ108" s="26"/>
      <c r="ADA108" s="26"/>
      <c r="ADB108" s="26"/>
      <c r="ADC108" s="26"/>
      <c r="ADD108" s="26"/>
      <c r="ADE108" s="26"/>
      <c r="ADF108" s="26"/>
      <c r="ADG108" s="26"/>
      <c r="ADH108" s="26"/>
      <c r="ADI108" s="26"/>
      <c r="ADJ108" s="26"/>
      <c r="ADK108" s="26"/>
      <c r="ADL108" s="26"/>
      <c r="ADM108" s="26"/>
      <c r="ADN108" s="26"/>
      <c r="ADO108" s="26"/>
      <c r="ADP108" s="26"/>
      <c r="ADQ108" s="26"/>
      <c r="ADR108" s="26"/>
      <c r="ADS108" s="26"/>
      <c r="ADT108" s="26"/>
      <c r="ADU108" s="26"/>
      <c r="ADV108" s="26"/>
      <c r="ADW108" s="26"/>
      <c r="ADX108" s="26"/>
      <c r="ADY108" s="26"/>
      <c r="ADZ108" s="26"/>
      <c r="AEA108" s="26"/>
      <c r="AEB108" s="26"/>
      <c r="AEC108" s="26"/>
      <c r="AED108" s="26"/>
      <c r="AEE108" s="26"/>
      <c r="AEF108" s="26"/>
      <c r="AEG108" s="26"/>
      <c r="AEH108" s="26"/>
      <c r="AEI108" s="26"/>
      <c r="AEJ108" s="26"/>
      <c r="AEK108" s="26"/>
      <c r="AEL108" s="26"/>
      <c r="AEM108" s="26"/>
      <c r="AEN108" s="26"/>
      <c r="AEO108" s="26"/>
      <c r="AEP108" s="26"/>
      <c r="AEQ108" s="26"/>
      <c r="AER108" s="26"/>
      <c r="AES108" s="26"/>
      <c r="AET108" s="26"/>
      <c r="AEU108" s="26"/>
      <c r="AEV108" s="26"/>
      <c r="AEW108" s="26"/>
      <c r="AEX108" s="26"/>
      <c r="AEY108" s="26"/>
      <c r="AEZ108" s="26"/>
      <c r="AFA108" s="26"/>
      <c r="AFB108" s="26"/>
      <c r="AFC108" s="26"/>
      <c r="AFD108" s="26"/>
      <c r="AFE108" s="26"/>
      <c r="AFF108" s="26"/>
      <c r="AFG108" s="26"/>
      <c r="AFH108" s="26"/>
      <c r="AFI108" s="26"/>
      <c r="AFJ108" s="26"/>
      <c r="AFK108" s="26"/>
      <c r="AFL108" s="26"/>
      <c r="AFM108" s="26"/>
      <c r="AFN108" s="26"/>
      <c r="AFO108" s="26"/>
      <c r="AFP108" s="26"/>
      <c r="AFQ108" s="26"/>
      <c r="AFR108" s="26"/>
      <c r="AFS108" s="26"/>
      <c r="AFT108" s="26"/>
      <c r="AFU108" s="26"/>
      <c r="AFV108" s="26"/>
      <c r="AFW108" s="26"/>
      <c r="AFX108" s="26"/>
      <c r="AFY108" s="26"/>
      <c r="AFZ108" s="26"/>
      <c r="AGA108" s="26"/>
      <c r="AGB108" s="26"/>
      <c r="AGC108" s="26"/>
      <c r="AGD108" s="26"/>
      <c r="AGE108" s="26"/>
      <c r="AGF108" s="26"/>
      <c r="AGG108" s="26"/>
      <c r="AGH108" s="26"/>
      <c r="AGI108" s="26"/>
      <c r="AGJ108" s="26"/>
      <c r="AGK108" s="26"/>
      <c r="AGL108" s="26"/>
      <c r="AGM108" s="26"/>
      <c r="AGN108" s="26"/>
      <c r="AGO108" s="26"/>
      <c r="AGP108" s="26"/>
      <c r="AGQ108" s="26"/>
      <c r="AGR108" s="26"/>
      <c r="AGS108" s="26"/>
      <c r="AGT108" s="26"/>
      <c r="AGU108" s="26"/>
      <c r="AGV108" s="26"/>
      <c r="AGW108" s="26"/>
      <c r="AGX108" s="26"/>
      <c r="AGY108" s="26"/>
      <c r="AGZ108" s="26"/>
      <c r="AHA108" s="26"/>
      <c r="AHB108" s="26"/>
      <c r="AHC108" s="26"/>
      <c r="AHD108" s="26"/>
      <c r="AHE108" s="26"/>
      <c r="AHF108" s="26"/>
      <c r="AHG108" s="26"/>
      <c r="AHH108" s="26"/>
      <c r="AHI108" s="26"/>
      <c r="AHJ108" s="26"/>
      <c r="AHK108" s="26"/>
      <c r="AHL108" s="26"/>
      <c r="AHM108" s="26"/>
      <c r="AHN108" s="26"/>
      <c r="AHO108" s="26"/>
      <c r="AHP108" s="26"/>
      <c r="AHQ108" s="26"/>
      <c r="AHR108" s="26"/>
      <c r="AHS108" s="26"/>
      <c r="AHT108" s="26"/>
      <c r="AHU108" s="26"/>
      <c r="AHV108" s="26"/>
      <c r="AHW108" s="26"/>
      <c r="AHX108" s="26"/>
      <c r="AHY108" s="26"/>
      <c r="AHZ108" s="26"/>
      <c r="AIA108" s="26"/>
      <c r="AIB108" s="26"/>
      <c r="AIC108" s="26"/>
      <c r="AID108" s="26"/>
      <c r="AIE108" s="26"/>
      <c r="AIF108" s="26"/>
      <c r="AIG108" s="26"/>
      <c r="AIH108" s="26"/>
      <c r="AII108" s="26"/>
      <c r="AIJ108" s="26"/>
      <c r="AIK108" s="26"/>
      <c r="AIL108" s="26"/>
      <c r="AIM108" s="26"/>
      <c r="AIN108" s="26"/>
      <c r="AIO108" s="26"/>
      <c r="AIP108" s="26"/>
      <c r="AIQ108" s="26"/>
      <c r="AIR108" s="26"/>
      <c r="AIS108" s="26"/>
      <c r="AIT108" s="26"/>
      <c r="AIU108" s="26"/>
      <c r="AIV108" s="26"/>
      <c r="AIW108" s="26"/>
      <c r="AIX108" s="26"/>
      <c r="AIY108" s="26"/>
      <c r="AIZ108" s="26"/>
      <c r="AJA108" s="26"/>
      <c r="AJB108" s="26"/>
      <c r="AJC108" s="26"/>
      <c r="AJD108" s="26"/>
      <c r="AJE108" s="26"/>
      <c r="AJF108" s="26"/>
      <c r="AJG108" s="26"/>
      <c r="AJH108" s="26"/>
      <c r="AJI108" s="26"/>
      <c r="AJJ108" s="26"/>
      <c r="AJK108" s="26"/>
      <c r="AJL108" s="26"/>
      <c r="AJM108" s="26"/>
      <c r="AJN108" s="26"/>
      <c r="AJO108" s="26"/>
      <c r="AJP108" s="26"/>
      <c r="AJQ108" s="26"/>
      <c r="AJR108" s="26"/>
      <c r="AJS108" s="26"/>
      <c r="AJT108" s="26"/>
      <c r="AJU108" s="26"/>
      <c r="AJV108" s="26"/>
      <c r="AJW108" s="26"/>
      <c r="AJX108" s="26"/>
      <c r="AJY108" s="26"/>
      <c r="AJZ108" s="26"/>
      <c r="AKA108" s="26"/>
      <c r="AKB108" s="26"/>
      <c r="AKC108" s="26"/>
      <c r="AKD108" s="26"/>
      <c r="AKE108" s="26"/>
      <c r="AKF108" s="26"/>
      <c r="AKG108" s="26"/>
      <c r="AKH108" s="26"/>
      <c r="AKI108" s="26"/>
      <c r="AKJ108" s="26"/>
      <c r="AKK108" s="26"/>
      <c r="AKL108" s="26"/>
      <c r="AKM108" s="26"/>
      <c r="AKN108" s="26"/>
      <c r="AKO108" s="26"/>
      <c r="AKP108" s="26"/>
      <c r="AKQ108" s="26"/>
      <c r="AKR108" s="26"/>
      <c r="AKS108" s="26"/>
      <c r="AKT108" s="26"/>
      <c r="AKU108" s="26"/>
      <c r="AKV108" s="26"/>
      <c r="AKW108" s="26"/>
      <c r="AKX108" s="26"/>
      <c r="AKY108" s="26"/>
      <c r="AKZ108" s="26"/>
      <c r="ALA108" s="26"/>
      <c r="ALB108" s="26"/>
      <c r="ALC108" s="26"/>
      <c r="ALD108" s="26"/>
      <c r="ALE108" s="26"/>
      <c r="ALF108" s="26"/>
      <c r="ALG108" s="26"/>
      <c r="ALH108" s="26"/>
      <c r="ALI108" s="26"/>
      <c r="ALJ108" s="26"/>
      <c r="ALK108" s="26"/>
      <c r="ALL108" s="26"/>
      <c r="ALM108" s="26"/>
      <c r="ALN108" s="26"/>
      <c r="ALO108" s="26"/>
      <c r="ALP108" s="26"/>
      <c r="ALQ108" s="26"/>
      <c r="ALR108" s="26"/>
      <c r="ALS108" s="26"/>
      <c r="ALT108" s="26"/>
      <c r="ALU108" s="26"/>
      <c r="ALV108" s="26"/>
      <c r="ALW108" s="26"/>
      <c r="ALX108" s="26"/>
      <c r="ALY108" s="26"/>
      <c r="ALZ108" s="26"/>
      <c r="AMA108" s="26"/>
      <c r="AMB108" s="26"/>
      <c r="AMC108" s="26"/>
      <c r="AMD108" s="26"/>
      <c r="AME108" s="26"/>
      <c r="AMF108" s="26"/>
      <c r="AMG108" s="26"/>
      <c r="AMH108" s="26"/>
      <c r="AMI108" s="26"/>
      <c r="AMJ108" s="26"/>
    </row>
    <row r="109" spans="1:1024" hidden="1">
      <c r="A109" s="27">
        <v>1130064</v>
      </c>
      <c r="B109" s="83" t="s">
        <v>214</v>
      </c>
      <c r="C109" s="27">
        <v>120</v>
      </c>
      <c r="D109" s="41">
        <v>1</v>
      </c>
      <c r="E109" s="44">
        <v>1</v>
      </c>
      <c r="F109" s="43" t="s">
        <v>47</v>
      </c>
      <c r="G109" s="10" t="s">
        <v>161</v>
      </c>
    </row>
    <row r="110" spans="1:1024" hidden="1">
      <c r="A110" s="27">
        <v>1130065</v>
      </c>
      <c r="B110" s="83" t="s">
        <v>46</v>
      </c>
      <c r="C110" s="27">
        <v>40</v>
      </c>
      <c r="D110" s="41">
        <v>1</v>
      </c>
      <c r="E110" s="44">
        <v>1</v>
      </c>
      <c r="F110" s="43" t="s">
        <v>47</v>
      </c>
      <c r="G110" s="84" t="s">
        <v>80</v>
      </c>
    </row>
    <row r="111" spans="1:1024" hidden="1">
      <c r="A111" s="27">
        <v>1130066</v>
      </c>
      <c r="B111" s="83" t="s">
        <v>74</v>
      </c>
      <c r="C111" s="27">
        <v>160</v>
      </c>
      <c r="D111" s="41">
        <v>2</v>
      </c>
      <c r="E111" s="44">
        <v>1</v>
      </c>
      <c r="F111" s="43" t="s">
        <v>47</v>
      </c>
      <c r="G111" s="84" t="s">
        <v>374</v>
      </c>
    </row>
    <row r="112" spans="1:1024" hidden="1">
      <c r="A112" s="27">
        <v>1130067</v>
      </c>
      <c r="B112" s="83" t="s">
        <v>92</v>
      </c>
      <c r="C112" s="27">
        <v>20</v>
      </c>
      <c r="D112" s="41">
        <v>1</v>
      </c>
      <c r="E112" s="44">
        <v>1</v>
      </c>
      <c r="F112" s="43" t="s">
        <v>47</v>
      </c>
      <c r="G112" s="10" t="s">
        <v>75</v>
      </c>
    </row>
    <row r="113" spans="1:1024" hidden="1">
      <c r="A113" s="27">
        <v>1130068</v>
      </c>
      <c r="B113" s="83" t="s">
        <v>168</v>
      </c>
      <c r="C113" s="27">
        <v>140</v>
      </c>
      <c r="D113" s="41">
        <v>1</v>
      </c>
      <c r="E113" s="44">
        <v>1</v>
      </c>
      <c r="F113" s="43" t="s">
        <v>47</v>
      </c>
      <c r="G113" s="10" t="s">
        <v>158</v>
      </c>
    </row>
    <row r="114" spans="1:1024" hidden="1">
      <c r="A114" s="27">
        <v>1130069</v>
      </c>
      <c r="B114" s="83" t="s">
        <v>169</v>
      </c>
      <c r="C114" s="27">
        <v>220</v>
      </c>
      <c r="D114" s="41">
        <v>1</v>
      </c>
      <c r="E114" s="44">
        <v>1</v>
      </c>
      <c r="F114" s="43" t="s">
        <v>47</v>
      </c>
      <c r="G114" s="10" t="s">
        <v>75</v>
      </c>
    </row>
    <row r="115" spans="1:1024" hidden="1">
      <c r="A115" s="27">
        <v>1130070</v>
      </c>
      <c r="B115" s="83" t="s">
        <v>173</v>
      </c>
      <c r="C115" s="27">
        <v>100</v>
      </c>
      <c r="D115" s="41">
        <v>1</v>
      </c>
      <c r="E115" s="44">
        <v>1</v>
      </c>
      <c r="F115" s="43" t="s">
        <v>47</v>
      </c>
      <c r="G115" s="10" t="s">
        <v>52</v>
      </c>
    </row>
    <row r="116" spans="1:1024" hidden="1">
      <c r="A116" s="27">
        <v>1130071</v>
      </c>
      <c r="B116" s="83" t="s">
        <v>262</v>
      </c>
      <c r="C116" s="27">
        <v>40</v>
      </c>
      <c r="D116" s="41">
        <v>1</v>
      </c>
      <c r="E116" s="44">
        <v>1</v>
      </c>
      <c r="F116" s="43" t="s">
        <v>47</v>
      </c>
      <c r="G116" s="10" t="s">
        <v>80</v>
      </c>
    </row>
    <row r="117" spans="1:1024" hidden="1">
      <c r="A117" s="27">
        <v>1130072</v>
      </c>
      <c r="B117" s="83" t="s">
        <v>166</v>
      </c>
      <c r="C117" s="27">
        <v>80</v>
      </c>
      <c r="D117" s="41">
        <v>1</v>
      </c>
      <c r="E117" s="44">
        <v>1</v>
      </c>
      <c r="F117" s="43" t="s">
        <v>47</v>
      </c>
      <c r="G117" s="84" t="s">
        <v>52</v>
      </c>
    </row>
    <row r="118" spans="1:1024" s="26" customFormat="1" hidden="1">
      <c r="A118" s="27">
        <v>1130075</v>
      </c>
      <c r="B118" s="83" t="s">
        <v>172</v>
      </c>
      <c r="C118" s="27">
        <v>300</v>
      </c>
      <c r="D118" s="41">
        <v>2</v>
      </c>
      <c r="E118" s="44">
        <v>1</v>
      </c>
      <c r="F118" s="43" t="s">
        <v>47</v>
      </c>
      <c r="G118" s="84" t="s">
        <v>330</v>
      </c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  <c r="IE118" s="1"/>
      <c r="IF118" s="1"/>
      <c r="IG118" s="1"/>
      <c r="IH118" s="1"/>
      <c r="II118" s="1"/>
      <c r="IJ118" s="1"/>
      <c r="IK118" s="1"/>
      <c r="IL118" s="1"/>
      <c r="IM118" s="1"/>
      <c r="IN118" s="1"/>
      <c r="IO118" s="1"/>
      <c r="IP118" s="1"/>
      <c r="IQ118" s="1"/>
      <c r="IR118" s="1"/>
      <c r="IS118" s="1"/>
      <c r="IT118" s="1"/>
      <c r="IU118" s="1"/>
      <c r="IV118" s="1"/>
      <c r="IW118" s="1"/>
      <c r="IX118" s="1"/>
      <c r="IY118" s="1"/>
      <c r="IZ118" s="1"/>
      <c r="JA118" s="1"/>
      <c r="JB118" s="1"/>
      <c r="JC118" s="1"/>
      <c r="JD118" s="1"/>
      <c r="JE118" s="1"/>
      <c r="JF118" s="1"/>
      <c r="JG118" s="1"/>
      <c r="JH118" s="1"/>
      <c r="JI118" s="1"/>
      <c r="JJ118" s="1"/>
      <c r="JK118" s="1"/>
      <c r="JL118" s="1"/>
      <c r="JM118" s="1"/>
      <c r="JN118" s="1"/>
      <c r="JO118" s="1"/>
      <c r="JP118" s="1"/>
      <c r="JQ118" s="1"/>
      <c r="JR118" s="1"/>
      <c r="JS118" s="1"/>
      <c r="JT118" s="1"/>
      <c r="JU118" s="1"/>
      <c r="JV118" s="1"/>
      <c r="JW118" s="1"/>
      <c r="JX118" s="1"/>
      <c r="JY118" s="1"/>
      <c r="JZ118" s="1"/>
      <c r="KA118" s="1"/>
      <c r="KB118" s="1"/>
      <c r="KC118" s="1"/>
      <c r="KD118" s="1"/>
      <c r="KE118" s="1"/>
      <c r="KF118" s="1"/>
      <c r="KG118" s="1"/>
      <c r="KH118" s="1"/>
      <c r="KI118" s="1"/>
      <c r="KJ118" s="1"/>
      <c r="KK118" s="1"/>
      <c r="KL118" s="1"/>
      <c r="KM118" s="1"/>
      <c r="KN118" s="1"/>
      <c r="KO118" s="1"/>
      <c r="KP118" s="1"/>
      <c r="KQ118" s="1"/>
      <c r="KR118" s="1"/>
      <c r="KS118" s="1"/>
      <c r="KT118" s="1"/>
      <c r="KU118" s="1"/>
      <c r="KV118" s="1"/>
      <c r="KW118" s="1"/>
      <c r="KX118" s="1"/>
      <c r="KY118" s="1"/>
      <c r="KZ118" s="1"/>
      <c r="LA118" s="1"/>
      <c r="LB118" s="1"/>
      <c r="LC118" s="1"/>
      <c r="LD118" s="1"/>
      <c r="LE118" s="1"/>
      <c r="LF118" s="1"/>
      <c r="LG118" s="1"/>
      <c r="LH118" s="1"/>
      <c r="LI118" s="1"/>
      <c r="LJ118" s="1"/>
      <c r="LK118" s="1"/>
      <c r="LL118" s="1"/>
      <c r="LM118" s="1"/>
      <c r="LN118" s="1"/>
      <c r="LO118" s="1"/>
      <c r="LP118" s="1"/>
      <c r="LQ118" s="1"/>
      <c r="LR118" s="1"/>
      <c r="LS118" s="1"/>
      <c r="LT118" s="1"/>
      <c r="LU118" s="1"/>
      <c r="LV118" s="1"/>
      <c r="LW118" s="1"/>
      <c r="LX118" s="1"/>
      <c r="LY118" s="1"/>
      <c r="LZ118" s="1"/>
      <c r="MA118" s="1"/>
      <c r="MB118" s="1"/>
      <c r="MC118" s="1"/>
      <c r="MD118" s="1"/>
      <c r="ME118" s="1"/>
      <c r="MF118" s="1"/>
      <c r="MG118" s="1"/>
      <c r="MH118" s="1"/>
      <c r="MI118" s="1"/>
      <c r="MJ118" s="1"/>
      <c r="MK118" s="1"/>
      <c r="ML118" s="1"/>
      <c r="MM118" s="1"/>
      <c r="MN118" s="1"/>
      <c r="MO118" s="1"/>
      <c r="MP118" s="1"/>
      <c r="MQ118" s="1"/>
      <c r="MR118" s="1"/>
      <c r="MS118" s="1"/>
      <c r="MT118" s="1"/>
      <c r="MU118" s="1"/>
      <c r="MV118" s="1"/>
      <c r="MW118" s="1"/>
      <c r="MX118" s="1"/>
      <c r="MY118" s="1"/>
      <c r="MZ118" s="1"/>
      <c r="NA118" s="1"/>
      <c r="NB118" s="1"/>
      <c r="NC118" s="1"/>
      <c r="ND118" s="1"/>
      <c r="NE118" s="1"/>
      <c r="NF118" s="1"/>
      <c r="NG118" s="1"/>
      <c r="NH118" s="1"/>
      <c r="NI118" s="1"/>
      <c r="NJ118" s="1"/>
      <c r="NK118" s="1"/>
      <c r="NL118" s="1"/>
      <c r="NM118" s="1"/>
      <c r="NN118" s="1"/>
      <c r="NO118" s="1"/>
      <c r="NP118" s="1"/>
      <c r="NQ118" s="1"/>
      <c r="NR118" s="1"/>
      <c r="NS118" s="1"/>
      <c r="NT118" s="1"/>
      <c r="NU118" s="1"/>
      <c r="NV118" s="1"/>
      <c r="NW118" s="1"/>
      <c r="NX118" s="1"/>
      <c r="NY118" s="1"/>
      <c r="NZ118" s="1"/>
      <c r="OA118" s="1"/>
      <c r="OB118" s="1"/>
      <c r="OC118" s="1"/>
      <c r="OD118" s="1"/>
      <c r="OE118" s="1"/>
      <c r="OF118" s="1"/>
      <c r="OG118" s="1"/>
      <c r="OH118" s="1"/>
      <c r="OI118" s="1"/>
      <c r="OJ118" s="1"/>
      <c r="OK118" s="1"/>
      <c r="OL118" s="1"/>
      <c r="OM118" s="1"/>
      <c r="ON118" s="1"/>
      <c r="OO118" s="1"/>
      <c r="OP118" s="1"/>
      <c r="OQ118" s="1"/>
      <c r="OR118" s="1"/>
      <c r="OS118" s="1"/>
      <c r="OT118" s="1"/>
      <c r="OU118" s="1"/>
      <c r="OV118" s="1"/>
      <c r="OW118" s="1"/>
      <c r="OX118" s="1"/>
      <c r="OY118" s="1"/>
      <c r="OZ118" s="1"/>
      <c r="PA118" s="1"/>
      <c r="PB118" s="1"/>
      <c r="PC118" s="1"/>
      <c r="PD118" s="1"/>
      <c r="PE118" s="1"/>
      <c r="PF118" s="1"/>
      <c r="PG118" s="1"/>
      <c r="PH118" s="1"/>
      <c r="PI118" s="1"/>
      <c r="PJ118" s="1"/>
      <c r="PK118" s="1"/>
      <c r="PL118" s="1"/>
      <c r="PM118" s="1"/>
      <c r="PN118" s="1"/>
      <c r="PO118" s="1"/>
      <c r="PP118" s="1"/>
      <c r="PQ118" s="1"/>
      <c r="PR118" s="1"/>
      <c r="PS118" s="1"/>
      <c r="PT118" s="1"/>
      <c r="PU118" s="1"/>
      <c r="PV118" s="1"/>
      <c r="PW118" s="1"/>
      <c r="PX118" s="1"/>
      <c r="PY118" s="1"/>
      <c r="PZ118" s="1"/>
      <c r="QA118" s="1"/>
      <c r="QB118" s="1"/>
      <c r="QC118" s="1"/>
      <c r="QD118" s="1"/>
      <c r="QE118" s="1"/>
      <c r="QF118" s="1"/>
      <c r="QG118" s="1"/>
      <c r="QH118" s="1"/>
      <c r="QI118" s="1"/>
      <c r="QJ118" s="1"/>
      <c r="QK118" s="1"/>
      <c r="QL118" s="1"/>
      <c r="QM118" s="1"/>
      <c r="QN118" s="1"/>
      <c r="QO118" s="1"/>
      <c r="QP118" s="1"/>
      <c r="QQ118" s="1"/>
      <c r="QR118" s="1"/>
      <c r="QS118" s="1"/>
      <c r="QT118" s="1"/>
      <c r="QU118" s="1"/>
      <c r="QV118" s="1"/>
      <c r="QW118" s="1"/>
      <c r="QX118" s="1"/>
      <c r="QY118" s="1"/>
      <c r="QZ118" s="1"/>
      <c r="RA118" s="1"/>
      <c r="RB118" s="1"/>
      <c r="RC118" s="1"/>
      <c r="RD118" s="1"/>
      <c r="RE118" s="1"/>
      <c r="RF118" s="1"/>
      <c r="RG118" s="1"/>
      <c r="RH118" s="1"/>
      <c r="RI118" s="1"/>
      <c r="RJ118" s="1"/>
      <c r="RK118" s="1"/>
      <c r="RL118" s="1"/>
      <c r="RM118" s="1"/>
      <c r="RN118" s="1"/>
      <c r="RO118" s="1"/>
      <c r="RP118" s="1"/>
      <c r="RQ118" s="1"/>
      <c r="RR118" s="1"/>
      <c r="RS118" s="1"/>
      <c r="RT118" s="1"/>
      <c r="RU118" s="1"/>
      <c r="RV118" s="1"/>
      <c r="RW118" s="1"/>
      <c r="RX118" s="1"/>
      <c r="RY118" s="1"/>
      <c r="RZ118" s="1"/>
      <c r="SA118" s="1"/>
      <c r="SB118" s="1"/>
      <c r="SC118" s="1"/>
      <c r="SD118" s="1"/>
      <c r="SE118" s="1"/>
      <c r="SF118" s="1"/>
      <c r="SG118" s="1"/>
      <c r="SH118" s="1"/>
      <c r="SI118" s="1"/>
      <c r="SJ118" s="1"/>
      <c r="SK118" s="1"/>
      <c r="SL118" s="1"/>
      <c r="SM118" s="1"/>
      <c r="SN118" s="1"/>
      <c r="SO118" s="1"/>
      <c r="SP118" s="1"/>
      <c r="SQ118" s="1"/>
      <c r="SR118" s="1"/>
      <c r="SS118" s="1"/>
      <c r="ST118" s="1"/>
      <c r="SU118" s="1"/>
      <c r="SV118" s="1"/>
      <c r="SW118" s="1"/>
      <c r="SX118" s="1"/>
      <c r="SY118" s="1"/>
      <c r="SZ118" s="1"/>
      <c r="TA118" s="1"/>
      <c r="TB118" s="1"/>
      <c r="TC118" s="1"/>
      <c r="TD118" s="1"/>
      <c r="TE118" s="1"/>
      <c r="TF118" s="1"/>
      <c r="TG118" s="1"/>
      <c r="TH118" s="1"/>
      <c r="TI118" s="1"/>
      <c r="TJ118" s="1"/>
      <c r="TK118" s="1"/>
      <c r="TL118" s="1"/>
      <c r="TM118" s="1"/>
      <c r="TN118" s="1"/>
      <c r="TO118" s="1"/>
      <c r="TP118" s="1"/>
      <c r="TQ118" s="1"/>
      <c r="TR118" s="1"/>
      <c r="TS118" s="1"/>
      <c r="TT118" s="1"/>
      <c r="TU118" s="1"/>
      <c r="TV118" s="1"/>
      <c r="TW118" s="1"/>
      <c r="TX118" s="1"/>
      <c r="TY118" s="1"/>
      <c r="TZ118" s="1"/>
      <c r="UA118" s="1"/>
      <c r="UB118" s="1"/>
      <c r="UC118" s="1"/>
      <c r="UD118" s="1"/>
      <c r="UE118" s="1"/>
      <c r="UF118" s="1"/>
      <c r="UG118" s="1"/>
      <c r="UH118" s="1"/>
      <c r="UI118" s="1"/>
      <c r="UJ118" s="1"/>
      <c r="UK118" s="1"/>
      <c r="UL118" s="1"/>
      <c r="UM118" s="1"/>
      <c r="UN118" s="1"/>
      <c r="UO118" s="1"/>
      <c r="UP118" s="1"/>
      <c r="UQ118" s="1"/>
      <c r="UR118" s="1"/>
      <c r="US118" s="1"/>
      <c r="UT118" s="1"/>
      <c r="UU118" s="1"/>
      <c r="UV118" s="1"/>
      <c r="UW118" s="1"/>
      <c r="UX118" s="1"/>
      <c r="UY118" s="1"/>
      <c r="UZ118" s="1"/>
      <c r="VA118" s="1"/>
      <c r="VB118" s="1"/>
      <c r="VC118" s="1"/>
      <c r="VD118" s="1"/>
      <c r="VE118" s="1"/>
      <c r="VF118" s="1"/>
      <c r="VG118" s="1"/>
      <c r="VH118" s="1"/>
      <c r="VI118" s="1"/>
      <c r="VJ118" s="1"/>
      <c r="VK118" s="1"/>
      <c r="VL118" s="1"/>
      <c r="VM118" s="1"/>
      <c r="VN118" s="1"/>
      <c r="VO118" s="1"/>
      <c r="VP118" s="1"/>
      <c r="VQ118" s="1"/>
      <c r="VR118" s="1"/>
      <c r="VS118" s="1"/>
      <c r="VT118" s="1"/>
      <c r="VU118" s="1"/>
      <c r="VV118" s="1"/>
      <c r="VW118" s="1"/>
      <c r="VX118" s="1"/>
      <c r="VY118" s="1"/>
      <c r="VZ118" s="1"/>
      <c r="WA118" s="1"/>
      <c r="WB118" s="1"/>
      <c r="WC118" s="1"/>
      <c r="WD118" s="1"/>
      <c r="WE118" s="1"/>
      <c r="WF118" s="1"/>
      <c r="WG118" s="1"/>
      <c r="WH118" s="1"/>
      <c r="WI118" s="1"/>
      <c r="WJ118" s="1"/>
      <c r="WK118" s="1"/>
      <c r="WL118" s="1"/>
      <c r="WM118" s="1"/>
      <c r="WN118" s="1"/>
      <c r="WO118" s="1"/>
      <c r="WP118" s="1"/>
      <c r="WQ118" s="1"/>
      <c r="WR118" s="1"/>
      <c r="WS118" s="1"/>
      <c r="WT118" s="1"/>
      <c r="WU118" s="1"/>
      <c r="WV118" s="1"/>
      <c r="WW118" s="1"/>
      <c r="WX118" s="1"/>
      <c r="WY118" s="1"/>
      <c r="WZ118" s="1"/>
      <c r="XA118" s="1"/>
      <c r="XB118" s="1"/>
      <c r="XC118" s="1"/>
      <c r="XD118" s="1"/>
      <c r="XE118" s="1"/>
      <c r="XF118" s="1"/>
      <c r="XG118" s="1"/>
      <c r="XH118" s="1"/>
      <c r="XI118" s="1"/>
      <c r="XJ118" s="1"/>
      <c r="XK118" s="1"/>
      <c r="XL118" s="1"/>
      <c r="XM118" s="1"/>
      <c r="XN118" s="1"/>
      <c r="XO118" s="1"/>
      <c r="XP118" s="1"/>
      <c r="XQ118" s="1"/>
      <c r="XR118" s="1"/>
      <c r="XS118" s="1"/>
      <c r="XT118" s="1"/>
      <c r="XU118" s="1"/>
      <c r="XV118" s="1"/>
      <c r="XW118" s="1"/>
      <c r="XX118" s="1"/>
      <c r="XY118" s="1"/>
      <c r="XZ118" s="1"/>
      <c r="YA118" s="1"/>
      <c r="YB118" s="1"/>
      <c r="YC118" s="1"/>
      <c r="YD118" s="1"/>
      <c r="YE118" s="1"/>
      <c r="YF118" s="1"/>
      <c r="YG118" s="1"/>
      <c r="YH118" s="1"/>
      <c r="YI118" s="1"/>
      <c r="YJ118" s="1"/>
      <c r="YK118" s="1"/>
      <c r="YL118" s="1"/>
      <c r="YM118" s="1"/>
      <c r="YN118" s="1"/>
      <c r="YO118" s="1"/>
      <c r="YP118" s="1"/>
      <c r="YQ118" s="1"/>
      <c r="YR118" s="1"/>
      <c r="YS118" s="1"/>
      <c r="YT118" s="1"/>
      <c r="YU118" s="1"/>
      <c r="YV118" s="1"/>
      <c r="YW118" s="1"/>
      <c r="YX118" s="1"/>
      <c r="YY118" s="1"/>
      <c r="YZ118" s="1"/>
      <c r="ZA118" s="1"/>
      <c r="ZB118" s="1"/>
      <c r="ZC118" s="1"/>
      <c r="ZD118" s="1"/>
      <c r="ZE118" s="1"/>
      <c r="ZF118" s="1"/>
      <c r="ZG118" s="1"/>
      <c r="ZH118" s="1"/>
      <c r="ZI118" s="1"/>
      <c r="ZJ118" s="1"/>
      <c r="ZK118" s="1"/>
      <c r="ZL118" s="1"/>
      <c r="ZM118" s="1"/>
      <c r="ZN118" s="1"/>
      <c r="ZO118" s="1"/>
      <c r="ZP118" s="1"/>
      <c r="ZQ118" s="1"/>
      <c r="ZR118" s="1"/>
      <c r="ZS118" s="1"/>
      <c r="ZT118" s="1"/>
      <c r="ZU118" s="1"/>
      <c r="ZV118" s="1"/>
      <c r="ZW118" s="1"/>
      <c r="ZX118" s="1"/>
      <c r="ZY118" s="1"/>
      <c r="ZZ118" s="1"/>
      <c r="AAA118" s="1"/>
      <c r="AAB118" s="1"/>
      <c r="AAC118" s="1"/>
      <c r="AAD118" s="1"/>
      <c r="AAE118" s="1"/>
      <c r="AAF118" s="1"/>
      <c r="AAG118" s="1"/>
      <c r="AAH118" s="1"/>
      <c r="AAI118" s="1"/>
      <c r="AAJ118" s="1"/>
      <c r="AAK118" s="1"/>
      <c r="AAL118" s="1"/>
      <c r="AAM118" s="1"/>
      <c r="AAN118" s="1"/>
      <c r="AAO118" s="1"/>
      <c r="AAP118" s="1"/>
      <c r="AAQ118" s="1"/>
      <c r="AAR118" s="1"/>
      <c r="AAS118" s="1"/>
      <c r="AAT118" s="1"/>
      <c r="AAU118" s="1"/>
      <c r="AAV118" s="1"/>
      <c r="AAW118" s="1"/>
      <c r="AAX118" s="1"/>
      <c r="AAY118" s="1"/>
      <c r="AAZ118" s="1"/>
      <c r="ABA118" s="1"/>
      <c r="ABB118" s="1"/>
      <c r="ABC118" s="1"/>
      <c r="ABD118" s="1"/>
      <c r="ABE118" s="1"/>
      <c r="ABF118" s="1"/>
      <c r="ABG118" s="1"/>
      <c r="ABH118" s="1"/>
      <c r="ABI118" s="1"/>
      <c r="ABJ118" s="1"/>
      <c r="ABK118" s="1"/>
      <c r="ABL118" s="1"/>
      <c r="ABM118" s="1"/>
      <c r="ABN118" s="1"/>
      <c r="ABO118" s="1"/>
      <c r="ABP118" s="1"/>
      <c r="ABQ118" s="1"/>
      <c r="ABR118" s="1"/>
      <c r="ABS118" s="1"/>
      <c r="ABT118" s="1"/>
      <c r="ABU118" s="1"/>
      <c r="ABV118" s="1"/>
      <c r="ABW118" s="1"/>
      <c r="ABX118" s="1"/>
      <c r="ABY118" s="1"/>
      <c r="ABZ118" s="1"/>
      <c r="ACA118" s="1"/>
      <c r="ACB118" s="1"/>
      <c r="ACC118" s="1"/>
      <c r="ACD118" s="1"/>
      <c r="ACE118" s="1"/>
      <c r="ACF118" s="1"/>
      <c r="ACG118" s="1"/>
      <c r="ACH118" s="1"/>
      <c r="ACI118" s="1"/>
      <c r="ACJ118" s="1"/>
      <c r="ACK118" s="1"/>
      <c r="ACL118" s="1"/>
      <c r="ACM118" s="1"/>
      <c r="ACN118" s="1"/>
      <c r="ACO118" s="1"/>
      <c r="ACP118" s="1"/>
      <c r="ACQ118" s="1"/>
      <c r="ACR118" s="1"/>
      <c r="ACS118" s="1"/>
      <c r="ACT118" s="1"/>
      <c r="ACU118" s="1"/>
      <c r="ACV118" s="1"/>
      <c r="ACW118" s="1"/>
      <c r="ACX118" s="1"/>
      <c r="ACY118" s="1"/>
      <c r="ACZ118" s="1"/>
      <c r="ADA118" s="1"/>
      <c r="ADB118" s="1"/>
      <c r="ADC118" s="1"/>
      <c r="ADD118" s="1"/>
      <c r="ADE118" s="1"/>
      <c r="ADF118" s="1"/>
      <c r="ADG118" s="1"/>
      <c r="ADH118" s="1"/>
      <c r="ADI118" s="1"/>
      <c r="ADJ118" s="1"/>
      <c r="ADK118" s="1"/>
      <c r="ADL118" s="1"/>
      <c r="ADM118" s="1"/>
      <c r="ADN118" s="1"/>
      <c r="ADO118" s="1"/>
      <c r="ADP118" s="1"/>
      <c r="ADQ118" s="1"/>
      <c r="ADR118" s="1"/>
      <c r="ADS118" s="1"/>
      <c r="ADT118" s="1"/>
      <c r="ADU118" s="1"/>
      <c r="ADV118" s="1"/>
      <c r="ADW118" s="1"/>
      <c r="ADX118" s="1"/>
      <c r="ADY118" s="1"/>
      <c r="ADZ118" s="1"/>
      <c r="AEA118" s="1"/>
      <c r="AEB118" s="1"/>
      <c r="AEC118" s="1"/>
      <c r="AED118" s="1"/>
      <c r="AEE118" s="1"/>
      <c r="AEF118" s="1"/>
      <c r="AEG118" s="1"/>
      <c r="AEH118" s="1"/>
      <c r="AEI118" s="1"/>
      <c r="AEJ118" s="1"/>
      <c r="AEK118" s="1"/>
      <c r="AEL118" s="1"/>
      <c r="AEM118" s="1"/>
      <c r="AEN118" s="1"/>
      <c r="AEO118" s="1"/>
      <c r="AEP118" s="1"/>
      <c r="AEQ118" s="1"/>
      <c r="AER118" s="1"/>
      <c r="AES118" s="1"/>
      <c r="AET118" s="1"/>
      <c r="AEU118" s="1"/>
      <c r="AEV118" s="1"/>
      <c r="AEW118" s="1"/>
      <c r="AEX118" s="1"/>
      <c r="AEY118" s="1"/>
      <c r="AEZ118" s="1"/>
      <c r="AFA118" s="1"/>
      <c r="AFB118" s="1"/>
      <c r="AFC118" s="1"/>
      <c r="AFD118" s="1"/>
      <c r="AFE118" s="1"/>
      <c r="AFF118" s="1"/>
      <c r="AFG118" s="1"/>
      <c r="AFH118" s="1"/>
      <c r="AFI118" s="1"/>
      <c r="AFJ118" s="1"/>
      <c r="AFK118" s="1"/>
      <c r="AFL118" s="1"/>
      <c r="AFM118" s="1"/>
      <c r="AFN118" s="1"/>
      <c r="AFO118" s="1"/>
      <c r="AFP118" s="1"/>
      <c r="AFQ118" s="1"/>
      <c r="AFR118" s="1"/>
      <c r="AFS118" s="1"/>
      <c r="AFT118" s="1"/>
      <c r="AFU118" s="1"/>
      <c r="AFV118" s="1"/>
      <c r="AFW118" s="1"/>
      <c r="AFX118" s="1"/>
      <c r="AFY118" s="1"/>
      <c r="AFZ118" s="1"/>
      <c r="AGA118" s="1"/>
      <c r="AGB118" s="1"/>
      <c r="AGC118" s="1"/>
      <c r="AGD118" s="1"/>
      <c r="AGE118" s="1"/>
      <c r="AGF118" s="1"/>
      <c r="AGG118" s="1"/>
      <c r="AGH118" s="1"/>
      <c r="AGI118" s="1"/>
      <c r="AGJ118" s="1"/>
      <c r="AGK118" s="1"/>
      <c r="AGL118" s="1"/>
      <c r="AGM118" s="1"/>
      <c r="AGN118" s="1"/>
      <c r="AGO118" s="1"/>
      <c r="AGP118" s="1"/>
      <c r="AGQ118" s="1"/>
      <c r="AGR118" s="1"/>
      <c r="AGS118" s="1"/>
      <c r="AGT118" s="1"/>
      <c r="AGU118" s="1"/>
      <c r="AGV118" s="1"/>
      <c r="AGW118" s="1"/>
      <c r="AGX118" s="1"/>
      <c r="AGY118" s="1"/>
      <c r="AGZ118" s="1"/>
      <c r="AHA118" s="1"/>
      <c r="AHB118" s="1"/>
      <c r="AHC118" s="1"/>
      <c r="AHD118" s="1"/>
      <c r="AHE118" s="1"/>
      <c r="AHF118" s="1"/>
      <c r="AHG118" s="1"/>
      <c r="AHH118" s="1"/>
      <c r="AHI118" s="1"/>
      <c r="AHJ118" s="1"/>
      <c r="AHK118" s="1"/>
      <c r="AHL118" s="1"/>
      <c r="AHM118" s="1"/>
      <c r="AHN118" s="1"/>
      <c r="AHO118" s="1"/>
      <c r="AHP118" s="1"/>
      <c r="AHQ118" s="1"/>
      <c r="AHR118" s="1"/>
      <c r="AHS118" s="1"/>
      <c r="AHT118" s="1"/>
      <c r="AHU118" s="1"/>
      <c r="AHV118" s="1"/>
      <c r="AHW118" s="1"/>
      <c r="AHX118" s="1"/>
      <c r="AHY118" s="1"/>
      <c r="AHZ118" s="1"/>
      <c r="AIA118" s="1"/>
      <c r="AIB118" s="1"/>
      <c r="AIC118" s="1"/>
      <c r="AID118" s="1"/>
      <c r="AIE118" s="1"/>
      <c r="AIF118" s="1"/>
      <c r="AIG118" s="1"/>
      <c r="AIH118" s="1"/>
      <c r="AII118" s="1"/>
      <c r="AIJ118" s="1"/>
      <c r="AIK118" s="1"/>
      <c r="AIL118" s="1"/>
      <c r="AIM118" s="1"/>
      <c r="AIN118" s="1"/>
      <c r="AIO118" s="1"/>
      <c r="AIP118" s="1"/>
      <c r="AIQ118" s="1"/>
      <c r="AIR118" s="1"/>
      <c r="AIS118" s="1"/>
      <c r="AIT118" s="1"/>
      <c r="AIU118" s="1"/>
      <c r="AIV118" s="1"/>
      <c r="AIW118" s="1"/>
      <c r="AIX118" s="1"/>
      <c r="AIY118" s="1"/>
      <c r="AIZ118" s="1"/>
      <c r="AJA118" s="1"/>
      <c r="AJB118" s="1"/>
      <c r="AJC118" s="1"/>
      <c r="AJD118" s="1"/>
      <c r="AJE118" s="1"/>
      <c r="AJF118" s="1"/>
      <c r="AJG118" s="1"/>
      <c r="AJH118" s="1"/>
      <c r="AJI118" s="1"/>
      <c r="AJJ118" s="1"/>
      <c r="AJK118" s="1"/>
      <c r="AJL118" s="1"/>
      <c r="AJM118" s="1"/>
      <c r="AJN118" s="1"/>
      <c r="AJO118" s="1"/>
      <c r="AJP118" s="1"/>
      <c r="AJQ118" s="1"/>
      <c r="AJR118" s="1"/>
      <c r="AJS118" s="1"/>
      <c r="AJT118" s="1"/>
      <c r="AJU118" s="1"/>
      <c r="AJV118" s="1"/>
      <c r="AJW118" s="1"/>
      <c r="AJX118" s="1"/>
      <c r="AJY118" s="1"/>
      <c r="AJZ118" s="1"/>
      <c r="AKA118" s="1"/>
      <c r="AKB118" s="1"/>
      <c r="AKC118" s="1"/>
      <c r="AKD118" s="1"/>
      <c r="AKE118" s="1"/>
      <c r="AKF118" s="1"/>
      <c r="AKG118" s="1"/>
      <c r="AKH118" s="1"/>
      <c r="AKI118" s="1"/>
      <c r="AKJ118" s="1"/>
      <c r="AKK118" s="1"/>
      <c r="AKL118" s="1"/>
      <c r="AKM118" s="1"/>
      <c r="AKN118" s="1"/>
      <c r="AKO118" s="1"/>
      <c r="AKP118" s="1"/>
      <c r="AKQ118" s="1"/>
      <c r="AKR118" s="1"/>
      <c r="AKS118" s="1"/>
      <c r="AKT118" s="1"/>
      <c r="AKU118" s="1"/>
      <c r="AKV118" s="1"/>
      <c r="AKW118" s="1"/>
      <c r="AKX118" s="1"/>
      <c r="AKY118" s="1"/>
      <c r="AKZ118" s="1"/>
      <c r="ALA118" s="1"/>
      <c r="ALB118" s="1"/>
      <c r="ALC118" s="1"/>
      <c r="ALD118" s="1"/>
      <c r="ALE118" s="1"/>
      <c r="ALF118" s="1"/>
      <c r="ALG118" s="1"/>
      <c r="ALH118" s="1"/>
      <c r="ALI118" s="1"/>
      <c r="ALJ118" s="1"/>
      <c r="ALK118" s="1"/>
      <c r="ALL118" s="1"/>
      <c r="ALM118" s="1"/>
      <c r="ALN118" s="1"/>
      <c r="ALO118" s="1"/>
      <c r="ALP118" s="1"/>
      <c r="ALQ118" s="1"/>
      <c r="ALR118" s="1"/>
      <c r="ALS118" s="1"/>
      <c r="ALT118" s="1"/>
      <c r="ALU118" s="1"/>
      <c r="ALV118" s="1"/>
      <c r="ALW118" s="1"/>
      <c r="ALX118" s="1"/>
      <c r="ALY118" s="1"/>
      <c r="ALZ118" s="1"/>
      <c r="AMA118" s="1"/>
      <c r="AMB118" s="1"/>
      <c r="AMC118" s="1"/>
      <c r="AMD118" s="1"/>
      <c r="AME118" s="1"/>
      <c r="AMF118" s="1"/>
      <c r="AMG118" s="1"/>
      <c r="AMH118" s="1"/>
      <c r="AMI118" s="1"/>
      <c r="AMJ118" s="1"/>
    </row>
    <row r="119" spans="1:1024" hidden="1">
      <c r="A119" s="27">
        <v>1130076</v>
      </c>
      <c r="B119" s="83" t="s">
        <v>175</v>
      </c>
      <c r="C119" s="27">
        <v>100</v>
      </c>
      <c r="D119" s="41">
        <v>1</v>
      </c>
      <c r="E119" s="44">
        <v>1</v>
      </c>
      <c r="F119" s="43" t="s">
        <v>47</v>
      </c>
      <c r="G119" s="10" t="s">
        <v>66</v>
      </c>
    </row>
    <row r="120" spans="1:1024" s="26" customFormat="1" hidden="1">
      <c r="A120" s="27">
        <v>1130077</v>
      </c>
      <c r="B120" s="83" t="s">
        <v>174</v>
      </c>
      <c r="C120" s="27">
        <v>40</v>
      </c>
      <c r="D120" s="41">
        <v>1</v>
      </c>
      <c r="E120" s="44">
        <v>1</v>
      </c>
      <c r="F120" s="43" t="s">
        <v>47</v>
      </c>
      <c r="G120" s="10" t="s">
        <v>52</v>
      </c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  <c r="HX120" s="1"/>
      <c r="HY120" s="1"/>
      <c r="HZ120" s="1"/>
      <c r="IA120" s="1"/>
      <c r="IB120" s="1"/>
      <c r="IC120" s="1"/>
      <c r="ID120" s="1"/>
      <c r="IE120" s="1"/>
      <c r="IF120" s="1"/>
      <c r="IG120" s="1"/>
      <c r="IH120" s="1"/>
      <c r="II120" s="1"/>
      <c r="IJ120" s="1"/>
      <c r="IK120" s="1"/>
      <c r="IL120" s="1"/>
      <c r="IM120" s="1"/>
      <c r="IN120" s="1"/>
      <c r="IO120" s="1"/>
      <c r="IP120" s="1"/>
      <c r="IQ120" s="1"/>
      <c r="IR120" s="1"/>
      <c r="IS120" s="1"/>
      <c r="IT120" s="1"/>
      <c r="IU120" s="1"/>
      <c r="IV120" s="1"/>
      <c r="IW120" s="1"/>
      <c r="IX120" s="1"/>
      <c r="IY120" s="1"/>
      <c r="IZ120" s="1"/>
      <c r="JA120" s="1"/>
      <c r="JB120" s="1"/>
      <c r="JC120" s="1"/>
      <c r="JD120" s="1"/>
      <c r="JE120" s="1"/>
      <c r="JF120" s="1"/>
      <c r="JG120" s="1"/>
      <c r="JH120" s="1"/>
      <c r="JI120" s="1"/>
      <c r="JJ120" s="1"/>
      <c r="JK120" s="1"/>
      <c r="JL120" s="1"/>
      <c r="JM120" s="1"/>
      <c r="JN120" s="1"/>
      <c r="JO120" s="1"/>
      <c r="JP120" s="1"/>
      <c r="JQ120" s="1"/>
      <c r="JR120" s="1"/>
      <c r="JS120" s="1"/>
      <c r="JT120" s="1"/>
      <c r="JU120" s="1"/>
      <c r="JV120" s="1"/>
      <c r="JW120" s="1"/>
      <c r="JX120" s="1"/>
      <c r="JY120" s="1"/>
      <c r="JZ120" s="1"/>
      <c r="KA120" s="1"/>
      <c r="KB120" s="1"/>
      <c r="KC120" s="1"/>
      <c r="KD120" s="1"/>
      <c r="KE120" s="1"/>
      <c r="KF120" s="1"/>
      <c r="KG120" s="1"/>
      <c r="KH120" s="1"/>
      <c r="KI120" s="1"/>
      <c r="KJ120" s="1"/>
      <c r="KK120" s="1"/>
      <c r="KL120" s="1"/>
      <c r="KM120" s="1"/>
      <c r="KN120" s="1"/>
      <c r="KO120" s="1"/>
      <c r="KP120" s="1"/>
      <c r="KQ120" s="1"/>
      <c r="KR120" s="1"/>
      <c r="KS120" s="1"/>
      <c r="KT120" s="1"/>
      <c r="KU120" s="1"/>
      <c r="KV120" s="1"/>
      <c r="KW120" s="1"/>
      <c r="KX120" s="1"/>
      <c r="KY120" s="1"/>
      <c r="KZ120" s="1"/>
      <c r="LA120" s="1"/>
      <c r="LB120" s="1"/>
      <c r="LC120" s="1"/>
      <c r="LD120" s="1"/>
      <c r="LE120" s="1"/>
      <c r="LF120" s="1"/>
      <c r="LG120" s="1"/>
      <c r="LH120" s="1"/>
      <c r="LI120" s="1"/>
      <c r="LJ120" s="1"/>
      <c r="LK120" s="1"/>
      <c r="LL120" s="1"/>
      <c r="LM120" s="1"/>
      <c r="LN120" s="1"/>
      <c r="LO120" s="1"/>
      <c r="LP120" s="1"/>
      <c r="LQ120" s="1"/>
      <c r="LR120" s="1"/>
      <c r="LS120" s="1"/>
      <c r="LT120" s="1"/>
      <c r="LU120" s="1"/>
      <c r="LV120" s="1"/>
      <c r="LW120" s="1"/>
      <c r="LX120" s="1"/>
      <c r="LY120" s="1"/>
      <c r="LZ120" s="1"/>
      <c r="MA120" s="1"/>
      <c r="MB120" s="1"/>
      <c r="MC120" s="1"/>
      <c r="MD120" s="1"/>
      <c r="ME120" s="1"/>
      <c r="MF120" s="1"/>
      <c r="MG120" s="1"/>
      <c r="MH120" s="1"/>
      <c r="MI120" s="1"/>
      <c r="MJ120" s="1"/>
      <c r="MK120" s="1"/>
      <c r="ML120" s="1"/>
      <c r="MM120" s="1"/>
      <c r="MN120" s="1"/>
      <c r="MO120" s="1"/>
      <c r="MP120" s="1"/>
      <c r="MQ120" s="1"/>
      <c r="MR120" s="1"/>
      <c r="MS120" s="1"/>
      <c r="MT120" s="1"/>
      <c r="MU120" s="1"/>
      <c r="MV120" s="1"/>
      <c r="MW120" s="1"/>
      <c r="MX120" s="1"/>
      <c r="MY120" s="1"/>
      <c r="MZ120" s="1"/>
      <c r="NA120" s="1"/>
      <c r="NB120" s="1"/>
      <c r="NC120" s="1"/>
      <c r="ND120" s="1"/>
      <c r="NE120" s="1"/>
      <c r="NF120" s="1"/>
      <c r="NG120" s="1"/>
      <c r="NH120" s="1"/>
      <c r="NI120" s="1"/>
      <c r="NJ120" s="1"/>
      <c r="NK120" s="1"/>
      <c r="NL120" s="1"/>
      <c r="NM120" s="1"/>
      <c r="NN120" s="1"/>
      <c r="NO120" s="1"/>
      <c r="NP120" s="1"/>
      <c r="NQ120" s="1"/>
      <c r="NR120" s="1"/>
      <c r="NS120" s="1"/>
      <c r="NT120" s="1"/>
      <c r="NU120" s="1"/>
      <c r="NV120" s="1"/>
      <c r="NW120" s="1"/>
      <c r="NX120" s="1"/>
      <c r="NY120" s="1"/>
      <c r="NZ120" s="1"/>
      <c r="OA120" s="1"/>
      <c r="OB120" s="1"/>
      <c r="OC120" s="1"/>
      <c r="OD120" s="1"/>
      <c r="OE120" s="1"/>
      <c r="OF120" s="1"/>
      <c r="OG120" s="1"/>
      <c r="OH120" s="1"/>
      <c r="OI120" s="1"/>
      <c r="OJ120" s="1"/>
      <c r="OK120" s="1"/>
      <c r="OL120" s="1"/>
      <c r="OM120" s="1"/>
      <c r="ON120" s="1"/>
      <c r="OO120" s="1"/>
      <c r="OP120" s="1"/>
      <c r="OQ120" s="1"/>
      <c r="OR120" s="1"/>
      <c r="OS120" s="1"/>
      <c r="OT120" s="1"/>
      <c r="OU120" s="1"/>
      <c r="OV120" s="1"/>
      <c r="OW120" s="1"/>
      <c r="OX120" s="1"/>
      <c r="OY120" s="1"/>
      <c r="OZ120" s="1"/>
      <c r="PA120" s="1"/>
      <c r="PB120" s="1"/>
      <c r="PC120" s="1"/>
      <c r="PD120" s="1"/>
      <c r="PE120" s="1"/>
      <c r="PF120" s="1"/>
      <c r="PG120" s="1"/>
      <c r="PH120" s="1"/>
      <c r="PI120" s="1"/>
      <c r="PJ120" s="1"/>
      <c r="PK120" s="1"/>
      <c r="PL120" s="1"/>
      <c r="PM120" s="1"/>
      <c r="PN120" s="1"/>
      <c r="PO120" s="1"/>
      <c r="PP120" s="1"/>
      <c r="PQ120" s="1"/>
      <c r="PR120" s="1"/>
      <c r="PS120" s="1"/>
      <c r="PT120" s="1"/>
      <c r="PU120" s="1"/>
      <c r="PV120" s="1"/>
      <c r="PW120" s="1"/>
      <c r="PX120" s="1"/>
      <c r="PY120" s="1"/>
      <c r="PZ120" s="1"/>
      <c r="QA120" s="1"/>
      <c r="QB120" s="1"/>
      <c r="QC120" s="1"/>
      <c r="QD120" s="1"/>
      <c r="QE120" s="1"/>
      <c r="QF120" s="1"/>
      <c r="QG120" s="1"/>
      <c r="QH120" s="1"/>
      <c r="QI120" s="1"/>
      <c r="QJ120" s="1"/>
      <c r="QK120" s="1"/>
      <c r="QL120" s="1"/>
      <c r="QM120" s="1"/>
      <c r="QN120" s="1"/>
      <c r="QO120" s="1"/>
      <c r="QP120" s="1"/>
      <c r="QQ120" s="1"/>
      <c r="QR120" s="1"/>
      <c r="QS120" s="1"/>
      <c r="QT120" s="1"/>
      <c r="QU120" s="1"/>
      <c r="QV120" s="1"/>
      <c r="QW120" s="1"/>
      <c r="QX120" s="1"/>
      <c r="QY120" s="1"/>
      <c r="QZ120" s="1"/>
      <c r="RA120" s="1"/>
      <c r="RB120" s="1"/>
      <c r="RC120" s="1"/>
      <c r="RD120" s="1"/>
      <c r="RE120" s="1"/>
      <c r="RF120" s="1"/>
      <c r="RG120" s="1"/>
      <c r="RH120" s="1"/>
      <c r="RI120" s="1"/>
      <c r="RJ120" s="1"/>
      <c r="RK120" s="1"/>
      <c r="RL120" s="1"/>
      <c r="RM120" s="1"/>
      <c r="RN120" s="1"/>
      <c r="RO120" s="1"/>
      <c r="RP120" s="1"/>
      <c r="RQ120" s="1"/>
      <c r="RR120" s="1"/>
      <c r="RS120" s="1"/>
      <c r="RT120" s="1"/>
      <c r="RU120" s="1"/>
      <c r="RV120" s="1"/>
      <c r="RW120" s="1"/>
      <c r="RX120" s="1"/>
      <c r="RY120" s="1"/>
      <c r="RZ120" s="1"/>
      <c r="SA120" s="1"/>
      <c r="SB120" s="1"/>
      <c r="SC120" s="1"/>
      <c r="SD120" s="1"/>
      <c r="SE120" s="1"/>
      <c r="SF120" s="1"/>
      <c r="SG120" s="1"/>
      <c r="SH120" s="1"/>
      <c r="SI120" s="1"/>
      <c r="SJ120" s="1"/>
      <c r="SK120" s="1"/>
      <c r="SL120" s="1"/>
      <c r="SM120" s="1"/>
      <c r="SN120" s="1"/>
      <c r="SO120" s="1"/>
      <c r="SP120" s="1"/>
      <c r="SQ120" s="1"/>
      <c r="SR120" s="1"/>
      <c r="SS120" s="1"/>
      <c r="ST120" s="1"/>
      <c r="SU120" s="1"/>
      <c r="SV120" s="1"/>
      <c r="SW120" s="1"/>
      <c r="SX120" s="1"/>
      <c r="SY120" s="1"/>
      <c r="SZ120" s="1"/>
      <c r="TA120" s="1"/>
      <c r="TB120" s="1"/>
      <c r="TC120" s="1"/>
      <c r="TD120" s="1"/>
      <c r="TE120" s="1"/>
      <c r="TF120" s="1"/>
      <c r="TG120" s="1"/>
      <c r="TH120" s="1"/>
      <c r="TI120" s="1"/>
      <c r="TJ120" s="1"/>
      <c r="TK120" s="1"/>
      <c r="TL120" s="1"/>
      <c r="TM120" s="1"/>
      <c r="TN120" s="1"/>
      <c r="TO120" s="1"/>
      <c r="TP120" s="1"/>
      <c r="TQ120" s="1"/>
      <c r="TR120" s="1"/>
      <c r="TS120" s="1"/>
      <c r="TT120" s="1"/>
      <c r="TU120" s="1"/>
      <c r="TV120" s="1"/>
      <c r="TW120" s="1"/>
      <c r="TX120" s="1"/>
      <c r="TY120" s="1"/>
      <c r="TZ120" s="1"/>
      <c r="UA120" s="1"/>
      <c r="UB120" s="1"/>
      <c r="UC120" s="1"/>
      <c r="UD120" s="1"/>
      <c r="UE120" s="1"/>
      <c r="UF120" s="1"/>
      <c r="UG120" s="1"/>
      <c r="UH120" s="1"/>
      <c r="UI120" s="1"/>
      <c r="UJ120" s="1"/>
      <c r="UK120" s="1"/>
      <c r="UL120" s="1"/>
      <c r="UM120" s="1"/>
      <c r="UN120" s="1"/>
      <c r="UO120" s="1"/>
      <c r="UP120" s="1"/>
      <c r="UQ120" s="1"/>
      <c r="UR120" s="1"/>
      <c r="US120" s="1"/>
      <c r="UT120" s="1"/>
      <c r="UU120" s="1"/>
      <c r="UV120" s="1"/>
      <c r="UW120" s="1"/>
      <c r="UX120" s="1"/>
      <c r="UY120" s="1"/>
      <c r="UZ120" s="1"/>
      <c r="VA120" s="1"/>
      <c r="VB120" s="1"/>
      <c r="VC120" s="1"/>
      <c r="VD120" s="1"/>
      <c r="VE120" s="1"/>
      <c r="VF120" s="1"/>
      <c r="VG120" s="1"/>
      <c r="VH120" s="1"/>
      <c r="VI120" s="1"/>
      <c r="VJ120" s="1"/>
      <c r="VK120" s="1"/>
      <c r="VL120" s="1"/>
      <c r="VM120" s="1"/>
      <c r="VN120" s="1"/>
      <c r="VO120" s="1"/>
      <c r="VP120" s="1"/>
      <c r="VQ120" s="1"/>
      <c r="VR120" s="1"/>
      <c r="VS120" s="1"/>
      <c r="VT120" s="1"/>
      <c r="VU120" s="1"/>
      <c r="VV120" s="1"/>
      <c r="VW120" s="1"/>
      <c r="VX120" s="1"/>
      <c r="VY120" s="1"/>
      <c r="VZ120" s="1"/>
      <c r="WA120" s="1"/>
      <c r="WB120" s="1"/>
      <c r="WC120" s="1"/>
      <c r="WD120" s="1"/>
      <c r="WE120" s="1"/>
      <c r="WF120" s="1"/>
      <c r="WG120" s="1"/>
      <c r="WH120" s="1"/>
      <c r="WI120" s="1"/>
      <c r="WJ120" s="1"/>
      <c r="WK120" s="1"/>
      <c r="WL120" s="1"/>
      <c r="WM120" s="1"/>
      <c r="WN120" s="1"/>
      <c r="WO120" s="1"/>
      <c r="WP120" s="1"/>
      <c r="WQ120" s="1"/>
      <c r="WR120" s="1"/>
      <c r="WS120" s="1"/>
      <c r="WT120" s="1"/>
      <c r="WU120" s="1"/>
      <c r="WV120" s="1"/>
      <c r="WW120" s="1"/>
      <c r="WX120" s="1"/>
      <c r="WY120" s="1"/>
      <c r="WZ120" s="1"/>
      <c r="XA120" s="1"/>
      <c r="XB120" s="1"/>
      <c r="XC120" s="1"/>
      <c r="XD120" s="1"/>
      <c r="XE120" s="1"/>
      <c r="XF120" s="1"/>
      <c r="XG120" s="1"/>
      <c r="XH120" s="1"/>
      <c r="XI120" s="1"/>
      <c r="XJ120" s="1"/>
      <c r="XK120" s="1"/>
      <c r="XL120" s="1"/>
      <c r="XM120" s="1"/>
      <c r="XN120" s="1"/>
      <c r="XO120" s="1"/>
      <c r="XP120" s="1"/>
      <c r="XQ120" s="1"/>
      <c r="XR120" s="1"/>
      <c r="XS120" s="1"/>
      <c r="XT120" s="1"/>
      <c r="XU120" s="1"/>
      <c r="XV120" s="1"/>
      <c r="XW120" s="1"/>
      <c r="XX120" s="1"/>
      <c r="XY120" s="1"/>
      <c r="XZ120" s="1"/>
      <c r="YA120" s="1"/>
      <c r="YB120" s="1"/>
      <c r="YC120" s="1"/>
      <c r="YD120" s="1"/>
      <c r="YE120" s="1"/>
      <c r="YF120" s="1"/>
      <c r="YG120" s="1"/>
      <c r="YH120" s="1"/>
      <c r="YI120" s="1"/>
      <c r="YJ120" s="1"/>
      <c r="YK120" s="1"/>
      <c r="YL120" s="1"/>
      <c r="YM120" s="1"/>
      <c r="YN120" s="1"/>
      <c r="YO120" s="1"/>
      <c r="YP120" s="1"/>
      <c r="YQ120" s="1"/>
      <c r="YR120" s="1"/>
      <c r="YS120" s="1"/>
      <c r="YT120" s="1"/>
      <c r="YU120" s="1"/>
      <c r="YV120" s="1"/>
      <c r="YW120" s="1"/>
      <c r="YX120" s="1"/>
      <c r="YY120" s="1"/>
      <c r="YZ120" s="1"/>
      <c r="ZA120" s="1"/>
      <c r="ZB120" s="1"/>
      <c r="ZC120" s="1"/>
      <c r="ZD120" s="1"/>
      <c r="ZE120" s="1"/>
      <c r="ZF120" s="1"/>
      <c r="ZG120" s="1"/>
      <c r="ZH120" s="1"/>
      <c r="ZI120" s="1"/>
      <c r="ZJ120" s="1"/>
      <c r="ZK120" s="1"/>
      <c r="ZL120" s="1"/>
      <c r="ZM120" s="1"/>
      <c r="ZN120" s="1"/>
      <c r="ZO120" s="1"/>
      <c r="ZP120" s="1"/>
      <c r="ZQ120" s="1"/>
      <c r="ZR120" s="1"/>
      <c r="ZS120" s="1"/>
      <c r="ZT120" s="1"/>
      <c r="ZU120" s="1"/>
      <c r="ZV120" s="1"/>
      <c r="ZW120" s="1"/>
      <c r="ZX120" s="1"/>
      <c r="ZY120" s="1"/>
      <c r="ZZ120" s="1"/>
      <c r="AAA120" s="1"/>
      <c r="AAB120" s="1"/>
      <c r="AAC120" s="1"/>
      <c r="AAD120" s="1"/>
      <c r="AAE120" s="1"/>
      <c r="AAF120" s="1"/>
      <c r="AAG120" s="1"/>
      <c r="AAH120" s="1"/>
      <c r="AAI120" s="1"/>
      <c r="AAJ120" s="1"/>
      <c r="AAK120" s="1"/>
      <c r="AAL120" s="1"/>
      <c r="AAM120" s="1"/>
      <c r="AAN120" s="1"/>
      <c r="AAO120" s="1"/>
      <c r="AAP120" s="1"/>
      <c r="AAQ120" s="1"/>
      <c r="AAR120" s="1"/>
      <c r="AAS120" s="1"/>
      <c r="AAT120" s="1"/>
      <c r="AAU120" s="1"/>
      <c r="AAV120" s="1"/>
      <c r="AAW120" s="1"/>
      <c r="AAX120" s="1"/>
      <c r="AAY120" s="1"/>
      <c r="AAZ120" s="1"/>
      <c r="ABA120" s="1"/>
      <c r="ABB120" s="1"/>
      <c r="ABC120" s="1"/>
      <c r="ABD120" s="1"/>
      <c r="ABE120" s="1"/>
      <c r="ABF120" s="1"/>
      <c r="ABG120" s="1"/>
      <c r="ABH120" s="1"/>
      <c r="ABI120" s="1"/>
      <c r="ABJ120" s="1"/>
      <c r="ABK120" s="1"/>
      <c r="ABL120" s="1"/>
      <c r="ABM120" s="1"/>
      <c r="ABN120" s="1"/>
      <c r="ABO120" s="1"/>
      <c r="ABP120" s="1"/>
      <c r="ABQ120" s="1"/>
      <c r="ABR120" s="1"/>
      <c r="ABS120" s="1"/>
      <c r="ABT120" s="1"/>
      <c r="ABU120" s="1"/>
      <c r="ABV120" s="1"/>
      <c r="ABW120" s="1"/>
      <c r="ABX120" s="1"/>
      <c r="ABY120" s="1"/>
      <c r="ABZ120" s="1"/>
      <c r="ACA120" s="1"/>
      <c r="ACB120" s="1"/>
      <c r="ACC120" s="1"/>
      <c r="ACD120" s="1"/>
      <c r="ACE120" s="1"/>
      <c r="ACF120" s="1"/>
      <c r="ACG120" s="1"/>
      <c r="ACH120" s="1"/>
      <c r="ACI120" s="1"/>
      <c r="ACJ120" s="1"/>
      <c r="ACK120" s="1"/>
      <c r="ACL120" s="1"/>
      <c r="ACM120" s="1"/>
      <c r="ACN120" s="1"/>
      <c r="ACO120" s="1"/>
      <c r="ACP120" s="1"/>
      <c r="ACQ120" s="1"/>
      <c r="ACR120" s="1"/>
      <c r="ACS120" s="1"/>
      <c r="ACT120" s="1"/>
      <c r="ACU120" s="1"/>
      <c r="ACV120" s="1"/>
      <c r="ACW120" s="1"/>
      <c r="ACX120" s="1"/>
      <c r="ACY120" s="1"/>
      <c r="ACZ120" s="1"/>
      <c r="ADA120" s="1"/>
      <c r="ADB120" s="1"/>
      <c r="ADC120" s="1"/>
      <c r="ADD120" s="1"/>
      <c r="ADE120" s="1"/>
      <c r="ADF120" s="1"/>
      <c r="ADG120" s="1"/>
      <c r="ADH120" s="1"/>
      <c r="ADI120" s="1"/>
      <c r="ADJ120" s="1"/>
      <c r="ADK120" s="1"/>
      <c r="ADL120" s="1"/>
      <c r="ADM120" s="1"/>
      <c r="ADN120" s="1"/>
      <c r="ADO120" s="1"/>
      <c r="ADP120" s="1"/>
      <c r="ADQ120" s="1"/>
      <c r="ADR120" s="1"/>
      <c r="ADS120" s="1"/>
      <c r="ADT120" s="1"/>
      <c r="ADU120" s="1"/>
      <c r="ADV120" s="1"/>
      <c r="ADW120" s="1"/>
      <c r="ADX120" s="1"/>
      <c r="ADY120" s="1"/>
      <c r="ADZ120" s="1"/>
      <c r="AEA120" s="1"/>
      <c r="AEB120" s="1"/>
      <c r="AEC120" s="1"/>
      <c r="AED120" s="1"/>
      <c r="AEE120" s="1"/>
      <c r="AEF120" s="1"/>
      <c r="AEG120" s="1"/>
      <c r="AEH120" s="1"/>
      <c r="AEI120" s="1"/>
      <c r="AEJ120" s="1"/>
      <c r="AEK120" s="1"/>
      <c r="AEL120" s="1"/>
      <c r="AEM120" s="1"/>
      <c r="AEN120" s="1"/>
      <c r="AEO120" s="1"/>
      <c r="AEP120" s="1"/>
      <c r="AEQ120" s="1"/>
      <c r="AER120" s="1"/>
      <c r="AES120" s="1"/>
      <c r="AET120" s="1"/>
      <c r="AEU120" s="1"/>
      <c r="AEV120" s="1"/>
      <c r="AEW120" s="1"/>
      <c r="AEX120" s="1"/>
      <c r="AEY120" s="1"/>
      <c r="AEZ120" s="1"/>
      <c r="AFA120" s="1"/>
      <c r="AFB120" s="1"/>
      <c r="AFC120" s="1"/>
      <c r="AFD120" s="1"/>
      <c r="AFE120" s="1"/>
      <c r="AFF120" s="1"/>
      <c r="AFG120" s="1"/>
      <c r="AFH120" s="1"/>
      <c r="AFI120" s="1"/>
      <c r="AFJ120" s="1"/>
      <c r="AFK120" s="1"/>
      <c r="AFL120" s="1"/>
      <c r="AFM120" s="1"/>
      <c r="AFN120" s="1"/>
      <c r="AFO120" s="1"/>
      <c r="AFP120" s="1"/>
      <c r="AFQ120" s="1"/>
      <c r="AFR120" s="1"/>
      <c r="AFS120" s="1"/>
      <c r="AFT120" s="1"/>
      <c r="AFU120" s="1"/>
      <c r="AFV120" s="1"/>
      <c r="AFW120" s="1"/>
      <c r="AFX120" s="1"/>
      <c r="AFY120" s="1"/>
      <c r="AFZ120" s="1"/>
      <c r="AGA120" s="1"/>
      <c r="AGB120" s="1"/>
      <c r="AGC120" s="1"/>
      <c r="AGD120" s="1"/>
      <c r="AGE120" s="1"/>
      <c r="AGF120" s="1"/>
      <c r="AGG120" s="1"/>
      <c r="AGH120" s="1"/>
      <c r="AGI120" s="1"/>
      <c r="AGJ120" s="1"/>
      <c r="AGK120" s="1"/>
      <c r="AGL120" s="1"/>
      <c r="AGM120" s="1"/>
      <c r="AGN120" s="1"/>
      <c r="AGO120" s="1"/>
      <c r="AGP120" s="1"/>
      <c r="AGQ120" s="1"/>
      <c r="AGR120" s="1"/>
      <c r="AGS120" s="1"/>
      <c r="AGT120" s="1"/>
      <c r="AGU120" s="1"/>
      <c r="AGV120" s="1"/>
      <c r="AGW120" s="1"/>
      <c r="AGX120" s="1"/>
      <c r="AGY120" s="1"/>
      <c r="AGZ120" s="1"/>
      <c r="AHA120" s="1"/>
      <c r="AHB120" s="1"/>
      <c r="AHC120" s="1"/>
      <c r="AHD120" s="1"/>
      <c r="AHE120" s="1"/>
      <c r="AHF120" s="1"/>
      <c r="AHG120" s="1"/>
      <c r="AHH120" s="1"/>
      <c r="AHI120" s="1"/>
      <c r="AHJ120" s="1"/>
      <c r="AHK120" s="1"/>
      <c r="AHL120" s="1"/>
      <c r="AHM120" s="1"/>
      <c r="AHN120" s="1"/>
      <c r="AHO120" s="1"/>
      <c r="AHP120" s="1"/>
      <c r="AHQ120" s="1"/>
      <c r="AHR120" s="1"/>
      <c r="AHS120" s="1"/>
      <c r="AHT120" s="1"/>
      <c r="AHU120" s="1"/>
      <c r="AHV120" s="1"/>
      <c r="AHW120" s="1"/>
      <c r="AHX120" s="1"/>
      <c r="AHY120" s="1"/>
      <c r="AHZ120" s="1"/>
      <c r="AIA120" s="1"/>
      <c r="AIB120" s="1"/>
      <c r="AIC120" s="1"/>
      <c r="AID120" s="1"/>
      <c r="AIE120" s="1"/>
      <c r="AIF120" s="1"/>
      <c r="AIG120" s="1"/>
      <c r="AIH120" s="1"/>
      <c r="AII120" s="1"/>
      <c r="AIJ120" s="1"/>
      <c r="AIK120" s="1"/>
      <c r="AIL120" s="1"/>
      <c r="AIM120" s="1"/>
      <c r="AIN120" s="1"/>
      <c r="AIO120" s="1"/>
      <c r="AIP120" s="1"/>
      <c r="AIQ120" s="1"/>
      <c r="AIR120" s="1"/>
      <c r="AIS120" s="1"/>
      <c r="AIT120" s="1"/>
      <c r="AIU120" s="1"/>
      <c r="AIV120" s="1"/>
      <c r="AIW120" s="1"/>
      <c r="AIX120" s="1"/>
      <c r="AIY120" s="1"/>
      <c r="AIZ120" s="1"/>
      <c r="AJA120" s="1"/>
      <c r="AJB120" s="1"/>
      <c r="AJC120" s="1"/>
      <c r="AJD120" s="1"/>
      <c r="AJE120" s="1"/>
      <c r="AJF120" s="1"/>
      <c r="AJG120" s="1"/>
      <c r="AJH120" s="1"/>
      <c r="AJI120" s="1"/>
      <c r="AJJ120" s="1"/>
      <c r="AJK120" s="1"/>
      <c r="AJL120" s="1"/>
      <c r="AJM120" s="1"/>
      <c r="AJN120" s="1"/>
      <c r="AJO120" s="1"/>
      <c r="AJP120" s="1"/>
      <c r="AJQ120" s="1"/>
      <c r="AJR120" s="1"/>
      <c r="AJS120" s="1"/>
      <c r="AJT120" s="1"/>
      <c r="AJU120" s="1"/>
      <c r="AJV120" s="1"/>
      <c r="AJW120" s="1"/>
      <c r="AJX120" s="1"/>
      <c r="AJY120" s="1"/>
      <c r="AJZ120" s="1"/>
      <c r="AKA120" s="1"/>
      <c r="AKB120" s="1"/>
      <c r="AKC120" s="1"/>
      <c r="AKD120" s="1"/>
      <c r="AKE120" s="1"/>
      <c r="AKF120" s="1"/>
      <c r="AKG120" s="1"/>
      <c r="AKH120" s="1"/>
      <c r="AKI120" s="1"/>
      <c r="AKJ120" s="1"/>
      <c r="AKK120" s="1"/>
      <c r="AKL120" s="1"/>
      <c r="AKM120" s="1"/>
      <c r="AKN120" s="1"/>
      <c r="AKO120" s="1"/>
      <c r="AKP120" s="1"/>
      <c r="AKQ120" s="1"/>
      <c r="AKR120" s="1"/>
      <c r="AKS120" s="1"/>
      <c r="AKT120" s="1"/>
      <c r="AKU120" s="1"/>
      <c r="AKV120" s="1"/>
      <c r="AKW120" s="1"/>
      <c r="AKX120" s="1"/>
      <c r="AKY120" s="1"/>
      <c r="AKZ120" s="1"/>
      <c r="ALA120" s="1"/>
      <c r="ALB120" s="1"/>
      <c r="ALC120" s="1"/>
      <c r="ALD120" s="1"/>
      <c r="ALE120" s="1"/>
      <c r="ALF120" s="1"/>
      <c r="ALG120" s="1"/>
      <c r="ALH120" s="1"/>
      <c r="ALI120" s="1"/>
      <c r="ALJ120" s="1"/>
      <c r="ALK120" s="1"/>
      <c r="ALL120" s="1"/>
      <c r="ALM120" s="1"/>
      <c r="ALN120" s="1"/>
      <c r="ALO120" s="1"/>
      <c r="ALP120" s="1"/>
      <c r="ALQ120" s="1"/>
      <c r="ALR120" s="1"/>
      <c r="ALS120" s="1"/>
      <c r="ALT120" s="1"/>
      <c r="ALU120" s="1"/>
      <c r="ALV120" s="1"/>
      <c r="ALW120" s="1"/>
      <c r="ALX120" s="1"/>
      <c r="ALY120" s="1"/>
      <c r="ALZ120" s="1"/>
      <c r="AMA120" s="1"/>
      <c r="AMB120" s="1"/>
      <c r="AMC120" s="1"/>
      <c r="AMD120" s="1"/>
      <c r="AME120" s="1"/>
      <c r="AMF120" s="1"/>
      <c r="AMG120" s="1"/>
      <c r="AMH120" s="1"/>
      <c r="AMI120" s="1"/>
      <c r="AMJ120" s="1"/>
    </row>
    <row r="121" spans="1:1024" hidden="1">
      <c r="A121" s="27">
        <v>1130078</v>
      </c>
      <c r="B121" s="83" t="s">
        <v>179</v>
      </c>
      <c r="C121" s="27">
        <v>50</v>
      </c>
      <c r="D121" s="41">
        <v>1</v>
      </c>
      <c r="E121" s="44">
        <v>1</v>
      </c>
      <c r="F121" s="43" t="s">
        <v>47</v>
      </c>
      <c r="G121" s="10" t="s">
        <v>66</v>
      </c>
    </row>
    <row r="122" spans="1:1024" hidden="1">
      <c r="A122" s="27">
        <v>1130079</v>
      </c>
      <c r="B122" s="83" t="s">
        <v>177</v>
      </c>
      <c r="C122" s="27">
        <v>350</v>
      </c>
      <c r="D122" s="41">
        <v>1</v>
      </c>
      <c r="E122" s="44">
        <v>1</v>
      </c>
      <c r="F122" s="43" t="s">
        <v>47</v>
      </c>
      <c r="G122" s="10" t="s">
        <v>52</v>
      </c>
    </row>
    <row r="123" spans="1:1024" hidden="1">
      <c r="A123" s="27">
        <v>1130080</v>
      </c>
      <c r="B123" s="83" t="s">
        <v>306</v>
      </c>
      <c r="C123" s="27">
        <v>300</v>
      </c>
      <c r="D123" s="41">
        <v>2</v>
      </c>
      <c r="E123" s="27">
        <v>1</v>
      </c>
      <c r="F123" s="46" t="s">
        <v>47</v>
      </c>
      <c r="G123" s="86" t="s">
        <v>98</v>
      </c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  <c r="AS123" s="26"/>
      <c r="AT123" s="26"/>
      <c r="AU123" s="26"/>
      <c r="AV123" s="26"/>
      <c r="AW123" s="26"/>
      <c r="AX123" s="26"/>
      <c r="AY123" s="26"/>
      <c r="AZ123" s="26"/>
      <c r="BA123" s="26"/>
      <c r="BB123" s="26"/>
      <c r="BC123" s="26"/>
      <c r="BD123" s="26"/>
      <c r="BE123" s="26"/>
      <c r="BF123" s="26"/>
      <c r="BG123" s="26"/>
      <c r="BH123" s="26"/>
      <c r="BI123" s="26"/>
      <c r="BJ123" s="26"/>
      <c r="BK123" s="26"/>
      <c r="BL123" s="26"/>
      <c r="BM123" s="26"/>
      <c r="BN123" s="26"/>
      <c r="BO123" s="26"/>
      <c r="BP123" s="26"/>
      <c r="BQ123" s="26"/>
      <c r="BR123" s="26"/>
      <c r="BS123" s="26"/>
      <c r="BT123" s="26"/>
      <c r="BU123" s="26"/>
      <c r="BV123" s="26"/>
      <c r="BW123" s="26"/>
      <c r="BX123" s="26"/>
      <c r="BY123" s="26"/>
      <c r="BZ123" s="26"/>
      <c r="CA123" s="26"/>
      <c r="CB123" s="26"/>
      <c r="CC123" s="26"/>
      <c r="CD123" s="26"/>
      <c r="CE123" s="26"/>
      <c r="CF123" s="26"/>
      <c r="CG123" s="26"/>
      <c r="CH123" s="26"/>
      <c r="CI123" s="26"/>
      <c r="CJ123" s="26"/>
      <c r="CK123" s="26"/>
      <c r="CL123" s="26"/>
      <c r="CM123" s="26"/>
      <c r="CN123" s="26"/>
      <c r="CO123" s="26"/>
      <c r="CP123" s="26"/>
      <c r="CQ123" s="26"/>
      <c r="CR123" s="26"/>
      <c r="CS123" s="26"/>
      <c r="CT123" s="26"/>
      <c r="CU123" s="26"/>
      <c r="CV123" s="26"/>
      <c r="CW123" s="26"/>
      <c r="CX123" s="26"/>
      <c r="CY123" s="26"/>
      <c r="CZ123" s="26"/>
      <c r="DA123" s="26"/>
      <c r="DB123" s="26"/>
      <c r="DC123" s="26"/>
      <c r="DD123" s="26"/>
      <c r="DE123" s="26"/>
      <c r="DF123" s="26"/>
      <c r="DG123" s="26"/>
      <c r="DH123" s="26"/>
      <c r="DI123" s="26"/>
      <c r="DJ123" s="26"/>
      <c r="DK123" s="26"/>
      <c r="DL123" s="26"/>
      <c r="DM123" s="26"/>
      <c r="DN123" s="26"/>
      <c r="DO123" s="26"/>
      <c r="DP123" s="26"/>
      <c r="DQ123" s="26"/>
      <c r="DR123" s="26"/>
      <c r="DS123" s="26"/>
      <c r="DT123" s="26"/>
      <c r="DU123" s="26"/>
      <c r="DV123" s="26"/>
      <c r="DW123" s="26"/>
      <c r="DX123" s="26"/>
      <c r="DY123" s="26"/>
      <c r="DZ123" s="26"/>
      <c r="EA123" s="26"/>
      <c r="EB123" s="26"/>
      <c r="EC123" s="26"/>
      <c r="ED123" s="26"/>
      <c r="EE123" s="26"/>
      <c r="EF123" s="26"/>
      <c r="EG123" s="26"/>
      <c r="EH123" s="26"/>
      <c r="EI123" s="26"/>
      <c r="EJ123" s="26"/>
      <c r="EK123" s="26"/>
      <c r="EL123" s="26"/>
      <c r="EM123" s="26"/>
      <c r="EN123" s="26"/>
      <c r="EO123" s="26"/>
      <c r="EP123" s="26"/>
      <c r="EQ123" s="26"/>
      <c r="ER123" s="26"/>
      <c r="ES123" s="26"/>
      <c r="ET123" s="26"/>
      <c r="EU123" s="26"/>
      <c r="EV123" s="26"/>
      <c r="EW123" s="26"/>
      <c r="EX123" s="26"/>
      <c r="EY123" s="26"/>
      <c r="EZ123" s="26"/>
      <c r="FA123" s="26"/>
      <c r="FB123" s="26"/>
      <c r="FC123" s="26"/>
      <c r="FD123" s="26"/>
      <c r="FE123" s="26"/>
      <c r="FF123" s="26"/>
      <c r="FG123" s="26"/>
      <c r="FH123" s="26"/>
      <c r="FI123" s="26"/>
      <c r="FJ123" s="26"/>
      <c r="FK123" s="26"/>
      <c r="FL123" s="26"/>
      <c r="FM123" s="26"/>
      <c r="FN123" s="26"/>
      <c r="FO123" s="26"/>
      <c r="FP123" s="26"/>
      <c r="FQ123" s="26"/>
      <c r="FR123" s="26"/>
      <c r="FS123" s="26"/>
      <c r="FT123" s="26"/>
      <c r="FU123" s="26"/>
      <c r="FV123" s="26"/>
      <c r="FW123" s="26"/>
      <c r="FX123" s="26"/>
      <c r="FY123" s="26"/>
      <c r="FZ123" s="26"/>
      <c r="GA123" s="26"/>
      <c r="GB123" s="26"/>
      <c r="GC123" s="26"/>
      <c r="GD123" s="26"/>
      <c r="GE123" s="26"/>
      <c r="GF123" s="26"/>
      <c r="GG123" s="26"/>
      <c r="GH123" s="26"/>
      <c r="GI123" s="26"/>
      <c r="GJ123" s="26"/>
      <c r="GK123" s="26"/>
      <c r="GL123" s="26"/>
      <c r="GM123" s="26"/>
      <c r="GN123" s="26"/>
      <c r="GO123" s="26"/>
      <c r="GP123" s="26"/>
      <c r="GQ123" s="26"/>
      <c r="GR123" s="26"/>
      <c r="GS123" s="26"/>
      <c r="GT123" s="26"/>
      <c r="GU123" s="26"/>
      <c r="GV123" s="26"/>
      <c r="GW123" s="26"/>
      <c r="GX123" s="26"/>
      <c r="GY123" s="26"/>
      <c r="GZ123" s="26"/>
      <c r="HA123" s="26"/>
      <c r="HB123" s="26"/>
      <c r="HC123" s="26"/>
      <c r="HD123" s="26"/>
      <c r="HE123" s="26"/>
      <c r="HF123" s="26"/>
      <c r="HG123" s="26"/>
      <c r="HH123" s="26"/>
      <c r="HI123" s="26"/>
      <c r="HJ123" s="26"/>
      <c r="HK123" s="26"/>
      <c r="HL123" s="26"/>
      <c r="HM123" s="26"/>
      <c r="HN123" s="26"/>
      <c r="HO123" s="26"/>
      <c r="HP123" s="26"/>
      <c r="HQ123" s="26"/>
      <c r="HR123" s="26"/>
      <c r="HS123" s="26"/>
      <c r="HT123" s="26"/>
      <c r="HU123" s="26"/>
      <c r="HV123" s="26"/>
      <c r="HW123" s="26"/>
      <c r="HX123" s="26"/>
      <c r="HY123" s="26"/>
      <c r="HZ123" s="26"/>
      <c r="IA123" s="26"/>
      <c r="IB123" s="26"/>
      <c r="IC123" s="26"/>
      <c r="ID123" s="26"/>
      <c r="IE123" s="26"/>
      <c r="IF123" s="26"/>
      <c r="IG123" s="26"/>
      <c r="IH123" s="26"/>
      <c r="II123" s="26"/>
      <c r="IJ123" s="26"/>
      <c r="IK123" s="26"/>
      <c r="IL123" s="26"/>
      <c r="IM123" s="26"/>
      <c r="IN123" s="26"/>
      <c r="IO123" s="26"/>
      <c r="IP123" s="26"/>
      <c r="IQ123" s="26"/>
      <c r="IR123" s="26"/>
      <c r="IS123" s="26"/>
      <c r="IT123" s="26"/>
      <c r="IU123" s="26"/>
      <c r="IV123" s="26"/>
      <c r="IW123" s="26"/>
      <c r="IX123" s="26"/>
      <c r="IY123" s="26"/>
      <c r="IZ123" s="26"/>
      <c r="JA123" s="26"/>
      <c r="JB123" s="26"/>
      <c r="JC123" s="26"/>
      <c r="JD123" s="26"/>
      <c r="JE123" s="26"/>
      <c r="JF123" s="26"/>
      <c r="JG123" s="26"/>
      <c r="JH123" s="26"/>
      <c r="JI123" s="26"/>
      <c r="JJ123" s="26"/>
      <c r="JK123" s="26"/>
      <c r="JL123" s="26"/>
      <c r="JM123" s="26"/>
      <c r="JN123" s="26"/>
      <c r="JO123" s="26"/>
      <c r="JP123" s="26"/>
      <c r="JQ123" s="26"/>
      <c r="JR123" s="26"/>
      <c r="JS123" s="26"/>
      <c r="JT123" s="26"/>
      <c r="JU123" s="26"/>
      <c r="JV123" s="26"/>
      <c r="JW123" s="26"/>
      <c r="JX123" s="26"/>
      <c r="JY123" s="26"/>
      <c r="JZ123" s="26"/>
      <c r="KA123" s="26"/>
      <c r="KB123" s="26"/>
      <c r="KC123" s="26"/>
      <c r="KD123" s="26"/>
      <c r="KE123" s="26"/>
      <c r="KF123" s="26"/>
      <c r="KG123" s="26"/>
      <c r="KH123" s="26"/>
      <c r="KI123" s="26"/>
      <c r="KJ123" s="26"/>
      <c r="KK123" s="26"/>
      <c r="KL123" s="26"/>
      <c r="KM123" s="26"/>
      <c r="KN123" s="26"/>
      <c r="KO123" s="26"/>
      <c r="KP123" s="26"/>
      <c r="KQ123" s="26"/>
      <c r="KR123" s="26"/>
      <c r="KS123" s="26"/>
      <c r="KT123" s="26"/>
      <c r="KU123" s="26"/>
      <c r="KV123" s="26"/>
      <c r="KW123" s="26"/>
      <c r="KX123" s="26"/>
      <c r="KY123" s="26"/>
      <c r="KZ123" s="26"/>
      <c r="LA123" s="26"/>
      <c r="LB123" s="26"/>
      <c r="LC123" s="26"/>
      <c r="LD123" s="26"/>
      <c r="LE123" s="26"/>
      <c r="LF123" s="26"/>
      <c r="LG123" s="26"/>
      <c r="LH123" s="26"/>
      <c r="LI123" s="26"/>
      <c r="LJ123" s="26"/>
      <c r="LK123" s="26"/>
      <c r="LL123" s="26"/>
      <c r="LM123" s="26"/>
      <c r="LN123" s="26"/>
      <c r="LO123" s="26"/>
      <c r="LP123" s="26"/>
      <c r="LQ123" s="26"/>
      <c r="LR123" s="26"/>
      <c r="LS123" s="26"/>
      <c r="LT123" s="26"/>
      <c r="LU123" s="26"/>
      <c r="LV123" s="26"/>
      <c r="LW123" s="26"/>
      <c r="LX123" s="26"/>
      <c r="LY123" s="26"/>
      <c r="LZ123" s="26"/>
      <c r="MA123" s="26"/>
      <c r="MB123" s="26"/>
      <c r="MC123" s="26"/>
      <c r="MD123" s="26"/>
      <c r="ME123" s="26"/>
      <c r="MF123" s="26"/>
      <c r="MG123" s="26"/>
      <c r="MH123" s="26"/>
      <c r="MI123" s="26"/>
      <c r="MJ123" s="26"/>
      <c r="MK123" s="26"/>
      <c r="ML123" s="26"/>
      <c r="MM123" s="26"/>
      <c r="MN123" s="26"/>
      <c r="MO123" s="26"/>
      <c r="MP123" s="26"/>
      <c r="MQ123" s="26"/>
      <c r="MR123" s="26"/>
      <c r="MS123" s="26"/>
      <c r="MT123" s="26"/>
      <c r="MU123" s="26"/>
      <c r="MV123" s="26"/>
      <c r="MW123" s="26"/>
      <c r="MX123" s="26"/>
      <c r="MY123" s="26"/>
      <c r="MZ123" s="26"/>
      <c r="NA123" s="26"/>
      <c r="NB123" s="26"/>
      <c r="NC123" s="26"/>
      <c r="ND123" s="26"/>
      <c r="NE123" s="26"/>
      <c r="NF123" s="26"/>
      <c r="NG123" s="26"/>
      <c r="NH123" s="26"/>
      <c r="NI123" s="26"/>
      <c r="NJ123" s="26"/>
      <c r="NK123" s="26"/>
      <c r="NL123" s="26"/>
      <c r="NM123" s="26"/>
      <c r="NN123" s="26"/>
      <c r="NO123" s="26"/>
      <c r="NP123" s="26"/>
      <c r="NQ123" s="26"/>
      <c r="NR123" s="26"/>
      <c r="NS123" s="26"/>
      <c r="NT123" s="26"/>
      <c r="NU123" s="26"/>
      <c r="NV123" s="26"/>
      <c r="NW123" s="26"/>
      <c r="NX123" s="26"/>
      <c r="NY123" s="26"/>
      <c r="NZ123" s="26"/>
      <c r="OA123" s="26"/>
      <c r="OB123" s="26"/>
      <c r="OC123" s="26"/>
      <c r="OD123" s="26"/>
      <c r="OE123" s="26"/>
      <c r="OF123" s="26"/>
      <c r="OG123" s="26"/>
      <c r="OH123" s="26"/>
      <c r="OI123" s="26"/>
      <c r="OJ123" s="26"/>
      <c r="OK123" s="26"/>
      <c r="OL123" s="26"/>
      <c r="OM123" s="26"/>
      <c r="ON123" s="26"/>
      <c r="OO123" s="26"/>
      <c r="OP123" s="26"/>
      <c r="OQ123" s="26"/>
      <c r="OR123" s="26"/>
      <c r="OS123" s="26"/>
      <c r="OT123" s="26"/>
      <c r="OU123" s="26"/>
      <c r="OV123" s="26"/>
      <c r="OW123" s="26"/>
      <c r="OX123" s="26"/>
      <c r="OY123" s="26"/>
      <c r="OZ123" s="26"/>
      <c r="PA123" s="26"/>
      <c r="PB123" s="26"/>
      <c r="PC123" s="26"/>
      <c r="PD123" s="26"/>
      <c r="PE123" s="26"/>
      <c r="PF123" s="26"/>
      <c r="PG123" s="26"/>
      <c r="PH123" s="26"/>
      <c r="PI123" s="26"/>
      <c r="PJ123" s="26"/>
      <c r="PK123" s="26"/>
      <c r="PL123" s="26"/>
      <c r="PM123" s="26"/>
      <c r="PN123" s="26"/>
      <c r="PO123" s="26"/>
      <c r="PP123" s="26"/>
      <c r="PQ123" s="26"/>
      <c r="PR123" s="26"/>
      <c r="PS123" s="26"/>
      <c r="PT123" s="26"/>
      <c r="PU123" s="26"/>
      <c r="PV123" s="26"/>
      <c r="PW123" s="26"/>
      <c r="PX123" s="26"/>
      <c r="PY123" s="26"/>
      <c r="PZ123" s="26"/>
      <c r="QA123" s="26"/>
      <c r="QB123" s="26"/>
      <c r="QC123" s="26"/>
      <c r="QD123" s="26"/>
      <c r="QE123" s="26"/>
      <c r="QF123" s="26"/>
      <c r="QG123" s="26"/>
      <c r="QH123" s="26"/>
      <c r="QI123" s="26"/>
      <c r="QJ123" s="26"/>
      <c r="QK123" s="26"/>
      <c r="QL123" s="26"/>
      <c r="QM123" s="26"/>
      <c r="QN123" s="26"/>
      <c r="QO123" s="26"/>
      <c r="QP123" s="26"/>
      <c r="QQ123" s="26"/>
      <c r="QR123" s="26"/>
      <c r="QS123" s="26"/>
      <c r="QT123" s="26"/>
      <c r="QU123" s="26"/>
      <c r="QV123" s="26"/>
      <c r="QW123" s="26"/>
      <c r="QX123" s="26"/>
      <c r="QY123" s="26"/>
      <c r="QZ123" s="26"/>
      <c r="RA123" s="26"/>
      <c r="RB123" s="26"/>
      <c r="RC123" s="26"/>
      <c r="RD123" s="26"/>
      <c r="RE123" s="26"/>
      <c r="RF123" s="26"/>
      <c r="RG123" s="26"/>
      <c r="RH123" s="26"/>
      <c r="RI123" s="26"/>
      <c r="RJ123" s="26"/>
      <c r="RK123" s="26"/>
      <c r="RL123" s="26"/>
      <c r="RM123" s="26"/>
      <c r="RN123" s="26"/>
      <c r="RO123" s="26"/>
      <c r="RP123" s="26"/>
      <c r="RQ123" s="26"/>
      <c r="RR123" s="26"/>
      <c r="RS123" s="26"/>
      <c r="RT123" s="26"/>
      <c r="RU123" s="26"/>
      <c r="RV123" s="26"/>
      <c r="RW123" s="26"/>
      <c r="RX123" s="26"/>
      <c r="RY123" s="26"/>
      <c r="RZ123" s="26"/>
      <c r="SA123" s="26"/>
      <c r="SB123" s="26"/>
      <c r="SC123" s="26"/>
      <c r="SD123" s="26"/>
      <c r="SE123" s="26"/>
      <c r="SF123" s="26"/>
      <c r="SG123" s="26"/>
      <c r="SH123" s="26"/>
      <c r="SI123" s="26"/>
      <c r="SJ123" s="26"/>
      <c r="SK123" s="26"/>
      <c r="SL123" s="26"/>
      <c r="SM123" s="26"/>
      <c r="SN123" s="26"/>
      <c r="SO123" s="26"/>
      <c r="SP123" s="26"/>
      <c r="SQ123" s="26"/>
      <c r="SR123" s="26"/>
      <c r="SS123" s="26"/>
      <c r="ST123" s="26"/>
      <c r="SU123" s="26"/>
      <c r="SV123" s="26"/>
      <c r="SW123" s="26"/>
      <c r="SX123" s="26"/>
      <c r="SY123" s="26"/>
      <c r="SZ123" s="26"/>
      <c r="TA123" s="26"/>
      <c r="TB123" s="26"/>
      <c r="TC123" s="26"/>
      <c r="TD123" s="26"/>
      <c r="TE123" s="26"/>
      <c r="TF123" s="26"/>
      <c r="TG123" s="26"/>
      <c r="TH123" s="26"/>
      <c r="TI123" s="26"/>
      <c r="TJ123" s="26"/>
      <c r="TK123" s="26"/>
      <c r="TL123" s="26"/>
      <c r="TM123" s="26"/>
      <c r="TN123" s="26"/>
      <c r="TO123" s="26"/>
      <c r="TP123" s="26"/>
      <c r="TQ123" s="26"/>
      <c r="TR123" s="26"/>
      <c r="TS123" s="26"/>
      <c r="TT123" s="26"/>
      <c r="TU123" s="26"/>
      <c r="TV123" s="26"/>
      <c r="TW123" s="26"/>
      <c r="TX123" s="26"/>
      <c r="TY123" s="26"/>
      <c r="TZ123" s="26"/>
      <c r="UA123" s="26"/>
      <c r="UB123" s="26"/>
      <c r="UC123" s="26"/>
      <c r="UD123" s="26"/>
      <c r="UE123" s="26"/>
      <c r="UF123" s="26"/>
      <c r="UG123" s="26"/>
      <c r="UH123" s="26"/>
      <c r="UI123" s="26"/>
      <c r="UJ123" s="26"/>
      <c r="UK123" s="26"/>
      <c r="UL123" s="26"/>
      <c r="UM123" s="26"/>
      <c r="UN123" s="26"/>
      <c r="UO123" s="26"/>
      <c r="UP123" s="26"/>
      <c r="UQ123" s="26"/>
      <c r="UR123" s="26"/>
      <c r="US123" s="26"/>
      <c r="UT123" s="26"/>
      <c r="UU123" s="26"/>
      <c r="UV123" s="26"/>
      <c r="UW123" s="26"/>
      <c r="UX123" s="26"/>
      <c r="UY123" s="26"/>
      <c r="UZ123" s="26"/>
      <c r="VA123" s="26"/>
      <c r="VB123" s="26"/>
      <c r="VC123" s="26"/>
      <c r="VD123" s="26"/>
      <c r="VE123" s="26"/>
      <c r="VF123" s="26"/>
      <c r="VG123" s="26"/>
      <c r="VH123" s="26"/>
      <c r="VI123" s="26"/>
      <c r="VJ123" s="26"/>
      <c r="VK123" s="26"/>
      <c r="VL123" s="26"/>
      <c r="VM123" s="26"/>
      <c r="VN123" s="26"/>
      <c r="VO123" s="26"/>
      <c r="VP123" s="26"/>
      <c r="VQ123" s="26"/>
      <c r="VR123" s="26"/>
      <c r="VS123" s="26"/>
      <c r="VT123" s="26"/>
      <c r="VU123" s="26"/>
      <c r="VV123" s="26"/>
      <c r="VW123" s="26"/>
      <c r="VX123" s="26"/>
      <c r="VY123" s="26"/>
      <c r="VZ123" s="26"/>
      <c r="WA123" s="26"/>
      <c r="WB123" s="26"/>
      <c r="WC123" s="26"/>
      <c r="WD123" s="26"/>
      <c r="WE123" s="26"/>
      <c r="WF123" s="26"/>
      <c r="WG123" s="26"/>
      <c r="WH123" s="26"/>
      <c r="WI123" s="26"/>
      <c r="WJ123" s="26"/>
      <c r="WK123" s="26"/>
      <c r="WL123" s="26"/>
      <c r="WM123" s="26"/>
      <c r="WN123" s="26"/>
      <c r="WO123" s="26"/>
      <c r="WP123" s="26"/>
      <c r="WQ123" s="26"/>
      <c r="WR123" s="26"/>
      <c r="WS123" s="26"/>
      <c r="WT123" s="26"/>
      <c r="WU123" s="26"/>
      <c r="WV123" s="26"/>
      <c r="WW123" s="26"/>
      <c r="WX123" s="26"/>
      <c r="WY123" s="26"/>
      <c r="WZ123" s="26"/>
      <c r="XA123" s="26"/>
      <c r="XB123" s="26"/>
      <c r="XC123" s="26"/>
      <c r="XD123" s="26"/>
      <c r="XE123" s="26"/>
      <c r="XF123" s="26"/>
      <c r="XG123" s="26"/>
      <c r="XH123" s="26"/>
      <c r="XI123" s="26"/>
      <c r="XJ123" s="26"/>
      <c r="XK123" s="26"/>
      <c r="XL123" s="26"/>
      <c r="XM123" s="26"/>
      <c r="XN123" s="26"/>
      <c r="XO123" s="26"/>
      <c r="XP123" s="26"/>
      <c r="XQ123" s="26"/>
      <c r="XR123" s="26"/>
      <c r="XS123" s="26"/>
      <c r="XT123" s="26"/>
      <c r="XU123" s="26"/>
      <c r="XV123" s="26"/>
      <c r="XW123" s="26"/>
      <c r="XX123" s="26"/>
      <c r="XY123" s="26"/>
      <c r="XZ123" s="26"/>
      <c r="YA123" s="26"/>
      <c r="YB123" s="26"/>
      <c r="YC123" s="26"/>
      <c r="YD123" s="26"/>
      <c r="YE123" s="26"/>
      <c r="YF123" s="26"/>
      <c r="YG123" s="26"/>
      <c r="YH123" s="26"/>
      <c r="YI123" s="26"/>
      <c r="YJ123" s="26"/>
      <c r="YK123" s="26"/>
      <c r="YL123" s="26"/>
      <c r="YM123" s="26"/>
      <c r="YN123" s="26"/>
      <c r="YO123" s="26"/>
      <c r="YP123" s="26"/>
      <c r="YQ123" s="26"/>
      <c r="YR123" s="26"/>
      <c r="YS123" s="26"/>
      <c r="YT123" s="26"/>
      <c r="YU123" s="26"/>
      <c r="YV123" s="26"/>
      <c r="YW123" s="26"/>
      <c r="YX123" s="26"/>
      <c r="YY123" s="26"/>
      <c r="YZ123" s="26"/>
      <c r="ZA123" s="26"/>
      <c r="ZB123" s="26"/>
      <c r="ZC123" s="26"/>
      <c r="ZD123" s="26"/>
      <c r="ZE123" s="26"/>
      <c r="ZF123" s="26"/>
      <c r="ZG123" s="26"/>
      <c r="ZH123" s="26"/>
      <c r="ZI123" s="26"/>
      <c r="ZJ123" s="26"/>
      <c r="ZK123" s="26"/>
      <c r="ZL123" s="26"/>
      <c r="ZM123" s="26"/>
      <c r="ZN123" s="26"/>
      <c r="ZO123" s="26"/>
      <c r="ZP123" s="26"/>
      <c r="ZQ123" s="26"/>
      <c r="ZR123" s="26"/>
      <c r="ZS123" s="26"/>
      <c r="ZT123" s="26"/>
      <c r="ZU123" s="26"/>
      <c r="ZV123" s="26"/>
      <c r="ZW123" s="26"/>
      <c r="ZX123" s="26"/>
      <c r="ZY123" s="26"/>
      <c r="ZZ123" s="26"/>
      <c r="AAA123" s="26"/>
      <c r="AAB123" s="26"/>
      <c r="AAC123" s="26"/>
      <c r="AAD123" s="26"/>
      <c r="AAE123" s="26"/>
      <c r="AAF123" s="26"/>
      <c r="AAG123" s="26"/>
      <c r="AAH123" s="26"/>
      <c r="AAI123" s="26"/>
      <c r="AAJ123" s="26"/>
      <c r="AAK123" s="26"/>
      <c r="AAL123" s="26"/>
      <c r="AAM123" s="26"/>
      <c r="AAN123" s="26"/>
      <c r="AAO123" s="26"/>
      <c r="AAP123" s="26"/>
      <c r="AAQ123" s="26"/>
      <c r="AAR123" s="26"/>
      <c r="AAS123" s="26"/>
      <c r="AAT123" s="26"/>
      <c r="AAU123" s="26"/>
      <c r="AAV123" s="26"/>
      <c r="AAW123" s="26"/>
      <c r="AAX123" s="26"/>
      <c r="AAY123" s="26"/>
      <c r="AAZ123" s="26"/>
      <c r="ABA123" s="26"/>
      <c r="ABB123" s="26"/>
      <c r="ABC123" s="26"/>
      <c r="ABD123" s="26"/>
      <c r="ABE123" s="26"/>
      <c r="ABF123" s="26"/>
      <c r="ABG123" s="26"/>
      <c r="ABH123" s="26"/>
      <c r="ABI123" s="26"/>
      <c r="ABJ123" s="26"/>
      <c r="ABK123" s="26"/>
      <c r="ABL123" s="26"/>
      <c r="ABM123" s="26"/>
      <c r="ABN123" s="26"/>
      <c r="ABO123" s="26"/>
      <c r="ABP123" s="26"/>
      <c r="ABQ123" s="26"/>
      <c r="ABR123" s="26"/>
      <c r="ABS123" s="26"/>
      <c r="ABT123" s="26"/>
      <c r="ABU123" s="26"/>
      <c r="ABV123" s="26"/>
      <c r="ABW123" s="26"/>
      <c r="ABX123" s="26"/>
      <c r="ABY123" s="26"/>
      <c r="ABZ123" s="26"/>
      <c r="ACA123" s="26"/>
      <c r="ACB123" s="26"/>
      <c r="ACC123" s="26"/>
      <c r="ACD123" s="26"/>
      <c r="ACE123" s="26"/>
      <c r="ACF123" s="26"/>
      <c r="ACG123" s="26"/>
      <c r="ACH123" s="26"/>
      <c r="ACI123" s="26"/>
      <c r="ACJ123" s="26"/>
      <c r="ACK123" s="26"/>
      <c r="ACL123" s="26"/>
      <c r="ACM123" s="26"/>
      <c r="ACN123" s="26"/>
      <c r="ACO123" s="26"/>
      <c r="ACP123" s="26"/>
      <c r="ACQ123" s="26"/>
      <c r="ACR123" s="26"/>
      <c r="ACS123" s="26"/>
      <c r="ACT123" s="26"/>
      <c r="ACU123" s="26"/>
      <c r="ACV123" s="26"/>
      <c r="ACW123" s="26"/>
      <c r="ACX123" s="26"/>
      <c r="ACY123" s="26"/>
      <c r="ACZ123" s="26"/>
      <c r="ADA123" s="26"/>
      <c r="ADB123" s="26"/>
      <c r="ADC123" s="26"/>
      <c r="ADD123" s="26"/>
      <c r="ADE123" s="26"/>
      <c r="ADF123" s="26"/>
      <c r="ADG123" s="26"/>
      <c r="ADH123" s="26"/>
      <c r="ADI123" s="26"/>
      <c r="ADJ123" s="26"/>
      <c r="ADK123" s="26"/>
      <c r="ADL123" s="26"/>
      <c r="ADM123" s="26"/>
      <c r="ADN123" s="26"/>
      <c r="ADO123" s="26"/>
      <c r="ADP123" s="26"/>
      <c r="ADQ123" s="26"/>
      <c r="ADR123" s="26"/>
      <c r="ADS123" s="26"/>
      <c r="ADT123" s="26"/>
      <c r="ADU123" s="26"/>
      <c r="ADV123" s="26"/>
      <c r="ADW123" s="26"/>
      <c r="ADX123" s="26"/>
      <c r="ADY123" s="26"/>
      <c r="ADZ123" s="26"/>
      <c r="AEA123" s="26"/>
      <c r="AEB123" s="26"/>
      <c r="AEC123" s="26"/>
      <c r="AED123" s="26"/>
      <c r="AEE123" s="26"/>
      <c r="AEF123" s="26"/>
      <c r="AEG123" s="26"/>
      <c r="AEH123" s="26"/>
      <c r="AEI123" s="26"/>
      <c r="AEJ123" s="26"/>
      <c r="AEK123" s="26"/>
      <c r="AEL123" s="26"/>
      <c r="AEM123" s="26"/>
      <c r="AEN123" s="26"/>
      <c r="AEO123" s="26"/>
      <c r="AEP123" s="26"/>
      <c r="AEQ123" s="26"/>
      <c r="AER123" s="26"/>
      <c r="AES123" s="26"/>
      <c r="AET123" s="26"/>
      <c r="AEU123" s="26"/>
      <c r="AEV123" s="26"/>
      <c r="AEW123" s="26"/>
      <c r="AEX123" s="26"/>
      <c r="AEY123" s="26"/>
      <c r="AEZ123" s="26"/>
      <c r="AFA123" s="26"/>
      <c r="AFB123" s="26"/>
      <c r="AFC123" s="26"/>
      <c r="AFD123" s="26"/>
      <c r="AFE123" s="26"/>
      <c r="AFF123" s="26"/>
      <c r="AFG123" s="26"/>
      <c r="AFH123" s="26"/>
      <c r="AFI123" s="26"/>
      <c r="AFJ123" s="26"/>
      <c r="AFK123" s="26"/>
      <c r="AFL123" s="26"/>
      <c r="AFM123" s="26"/>
      <c r="AFN123" s="26"/>
      <c r="AFO123" s="26"/>
      <c r="AFP123" s="26"/>
      <c r="AFQ123" s="26"/>
      <c r="AFR123" s="26"/>
      <c r="AFS123" s="26"/>
      <c r="AFT123" s="26"/>
      <c r="AFU123" s="26"/>
      <c r="AFV123" s="26"/>
      <c r="AFW123" s="26"/>
      <c r="AFX123" s="26"/>
      <c r="AFY123" s="26"/>
      <c r="AFZ123" s="26"/>
      <c r="AGA123" s="26"/>
      <c r="AGB123" s="26"/>
      <c r="AGC123" s="26"/>
      <c r="AGD123" s="26"/>
      <c r="AGE123" s="26"/>
      <c r="AGF123" s="26"/>
      <c r="AGG123" s="26"/>
      <c r="AGH123" s="26"/>
      <c r="AGI123" s="26"/>
      <c r="AGJ123" s="26"/>
      <c r="AGK123" s="26"/>
      <c r="AGL123" s="26"/>
      <c r="AGM123" s="26"/>
      <c r="AGN123" s="26"/>
      <c r="AGO123" s="26"/>
      <c r="AGP123" s="26"/>
      <c r="AGQ123" s="26"/>
      <c r="AGR123" s="26"/>
      <c r="AGS123" s="26"/>
      <c r="AGT123" s="26"/>
      <c r="AGU123" s="26"/>
      <c r="AGV123" s="26"/>
      <c r="AGW123" s="26"/>
      <c r="AGX123" s="26"/>
      <c r="AGY123" s="26"/>
      <c r="AGZ123" s="26"/>
      <c r="AHA123" s="26"/>
      <c r="AHB123" s="26"/>
      <c r="AHC123" s="26"/>
      <c r="AHD123" s="26"/>
      <c r="AHE123" s="26"/>
      <c r="AHF123" s="26"/>
      <c r="AHG123" s="26"/>
      <c r="AHH123" s="26"/>
      <c r="AHI123" s="26"/>
      <c r="AHJ123" s="26"/>
      <c r="AHK123" s="26"/>
      <c r="AHL123" s="26"/>
      <c r="AHM123" s="26"/>
      <c r="AHN123" s="26"/>
      <c r="AHO123" s="26"/>
      <c r="AHP123" s="26"/>
      <c r="AHQ123" s="26"/>
      <c r="AHR123" s="26"/>
      <c r="AHS123" s="26"/>
      <c r="AHT123" s="26"/>
      <c r="AHU123" s="26"/>
      <c r="AHV123" s="26"/>
      <c r="AHW123" s="26"/>
      <c r="AHX123" s="26"/>
      <c r="AHY123" s="26"/>
      <c r="AHZ123" s="26"/>
      <c r="AIA123" s="26"/>
      <c r="AIB123" s="26"/>
      <c r="AIC123" s="26"/>
      <c r="AID123" s="26"/>
      <c r="AIE123" s="26"/>
      <c r="AIF123" s="26"/>
      <c r="AIG123" s="26"/>
      <c r="AIH123" s="26"/>
      <c r="AII123" s="26"/>
      <c r="AIJ123" s="26"/>
      <c r="AIK123" s="26"/>
      <c r="AIL123" s="26"/>
      <c r="AIM123" s="26"/>
      <c r="AIN123" s="26"/>
      <c r="AIO123" s="26"/>
      <c r="AIP123" s="26"/>
      <c r="AIQ123" s="26"/>
      <c r="AIR123" s="26"/>
      <c r="AIS123" s="26"/>
      <c r="AIT123" s="26"/>
      <c r="AIU123" s="26"/>
      <c r="AIV123" s="26"/>
      <c r="AIW123" s="26"/>
      <c r="AIX123" s="26"/>
      <c r="AIY123" s="26"/>
      <c r="AIZ123" s="26"/>
      <c r="AJA123" s="26"/>
      <c r="AJB123" s="26"/>
      <c r="AJC123" s="26"/>
      <c r="AJD123" s="26"/>
      <c r="AJE123" s="26"/>
      <c r="AJF123" s="26"/>
      <c r="AJG123" s="26"/>
      <c r="AJH123" s="26"/>
      <c r="AJI123" s="26"/>
      <c r="AJJ123" s="26"/>
      <c r="AJK123" s="26"/>
      <c r="AJL123" s="26"/>
      <c r="AJM123" s="26"/>
      <c r="AJN123" s="26"/>
      <c r="AJO123" s="26"/>
      <c r="AJP123" s="26"/>
      <c r="AJQ123" s="26"/>
      <c r="AJR123" s="26"/>
      <c r="AJS123" s="26"/>
      <c r="AJT123" s="26"/>
      <c r="AJU123" s="26"/>
      <c r="AJV123" s="26"/>
      <c r="AJW123" s="26"/>
      <c r="AJX123" s="26"/>
      <c r="AJY123" s="26"/>
      <c r="AJZ123" s="26"/>
      <c r="AKA123" s="26"/>
      <c r="AKB123" s="26"/>
      <c r="AKC123" s="26"/>
      <c r="AKD123" s="26"/>
      <c r="AKE123" s="26"/>
      <c r="AKF123" s="26"/>
      <c r="AKG123" s="26"/>
      <c r="AKH123" s="26"/>
      <c r="AKI123" s="26"/>
      <c r="AKJ123" s="26"/>
      <c r="AKK123" s="26"/>
      <c r="AKL123" s="26"/>
      <c r="AKM123" s="26"/>
      <c r="AKN123" s="26"/>
      <c r="AKO123" s="26"/>
      <c r="AKP123" s="26"/>
      <c r="AKQ123" s="26"/>
      <c r="AKR123" s="26"/>
      <c r="AKS123" s="26"/>
      <c r="AKT123" s="26"/>
      <c r="AKU123" s="26"/>
      <c r="AKV123" s="26"/>
      <c r="AKW123" s="26"/>
      <c r="AKX123" s="26"/>
      <c r="AKY123" s="26"/>
      <c r="AKZ123" s="26"/>
      <c r="ALA123" s="26"/>
      <c r="ALB123" s="26"/>
      <c r="ALC123" s="26"/>
      <c r="ALD123" s="26"/>
      <c r="ALE123" s="26"/>
      <c r="ALF123" s="26"/>
      <c r="ALG123" s="26"/>
      <c r="ALH123" s="26"/>
      <c r="ALI123" s="26"/>
      <c r="ALJ123" s="26"/>
      <c r="ALK123" s="26"/>
      <c r="ALL123" s="26"/>
      <c r="ALM123" s="26"/>
      <c r="ALN123" s="26"/>
      <c r="ALO123" s="26"/>
      <c r="ALP123" s="26"/>
      <c r="ALQ123" s="26"/>
      <c r="ALR123" s="26"/>
      <c r="ALS123" s="26"/>
      <c r="ALT123" s="26"/>
      <c r="ALU123" s="26"/>
      <c r="ALV123" s="26"/>
      <c r="ALW123" s="26"/>
      <c r="ALX123" s="26"/>
      <c r="ALY123" s="26"/>
      <c r="ALZ123" s="26"/>
      <c r="AMA123" s="26"/>
      <c r="AMB123" s="26"/>
      <c r="AMC123" s="26"/>
      <c r="AMD123" s="26"/>
      <c r="AME123" s="26"/>
      <c r="AMF123" s="26"/>
      <c r="AMG123" s="26"/>
      <c r="AMH123" s="26"/>
      <c r="AMI123" s="26"/>
      <c r="AMJ123" s="26"/>
    </row>
    <row r="124" spans="1:1024" hidden="1">
      <c r="A124" s="27">
        <v>1130082</v>
      </c>
      <c r="B124" s="83" t="s">
        <v>354</v>
      </c>
      <c r="C124" s="27">
        <v>80</v>
      </c>
      <c r="D124" s="41">
        <v>1</v>
      </c>
      <c r="E124" s="27">
        <v>1</v>
      </c>
      <c r="F124" s="46" t="s">
        <v>47</v>
      </c>
      <c r="G124" s="86" t="s">
        <v>355</v>
      </c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6"/>
      <c r="AR124" s="26"/>
      <c r="AS124" s="26"/>
      <c r="AT124" s="26"/>
      <c r="AU124" s="26"/>
      <c r="AV124" s="26"/>
      <c r="AW124" s="26"/>
      <c r="AX124" s="26"/>
      <c r="AY124" s="26"/>
      <c r="AZ124" s="26"/>
      <c r="BA124" s="26"/>
      <c r="BB124" s="26"/>
      <c r="BC124" s="26"/>
      <c r="BD124" s="26"/>
      <c r="BE124" s="26"/>
      <c r="BF124" s="26"/>
      <c r="BG124" s="26"/>
      <c r="BH124" s="26"/>
      <c r="BI124" s="26"/>
      <c r="BJ124" s="26"/>
      <c r="BK124" s="26"/>
      <c r="BL124" s="26"/>
      <c r="BM124" s="26"/>
      <c r="BN124" s="26"/>
      <c r="BO124" s="26"/>
      <c r="BP124" s="26"/>
      <c r="BQ124" s="26"/>
      <c r="BR124" s="26"/>
      <c r="BS124" s="26"/>
      <c r="BT124" s="26"/>
      <c r="BU124" s="26"/>
      <c r="BV124" s="26"/>
      <c r="BW124" s="26"/>
      <c r="BX124" s="26"/>
      <c r="BY124" s="26"/>
      <c r="BZ124" s="26"/>
      <c r="CA124" s="26"/>
      <c r="CB124" s="26"/>
      <c r="CC124" s="26"/>
      <c r="CD124" s="26"/>
      <c r="CE124" s="26"/>
      <c r="CF124" s="26"/>
      <c r="CG124" s="26"/>
      <c r="CH124" s="26"/>
      <c r="CI124" s="26"/>
      <c r="CJ124" s="26"/>
      <c r="CK124" s="26"/>
      <c r="CL124" s="26"/>
      <c r="CM124" s="26"/>
      <c r="CN124" s="26"/>
      <c r="CO124" s="26"/>
      <c r="CP124" s="26"/>
      <c r="CQ124" s="26"/>
      <c r="CR124" s="26"/>
      <c r="CS124" s="26"/>
      <c r="CT124" s="26"/>
      <c r="CU124" s="26"/>
      <c r="CV124" s="26"/>
      <c r="CW124" s="26"/>
      <c r="CX124" s="26"/>
      <c r="CY124" s="26"/>
      <c r="CZ124" s="26"/>
      <c r="DA124" s="26"/>
      <c r="DB124" s="26"/>
      <c r="DC124" s="26"/>
      <c r="DD124" s="26"/>
      <c r="DE124" s="26"/>
      <c r="DF124" s="26"/>
      <c r="DG124" s="26"/>
      <c r="DH124" s="26"/>
      <c r="DI124" s="26"/>
      <c r="DJ124" s="26"/>
      <c r="DK124" s="26"/>
      <c r="DL124" s="26"/>
      <c r="DM124" s="26"/>
      <c r="DN124" s="26"/>
      <c r="DO124" s="26"/>
      <c r="DP124" s="26"/>
      <c r="DQ124" s="26"/>
      <c r="DR124" s="26"/>
      <c r="DS124" s="26"/>
      <c r="DT124" s="26"/>
      <c r="DU124" s="26"/>
      <c r="DV124" s="26"/>
      <c r="DW124" s="26"/>
      <c r="DX124" s="26"/>
      <c r="DY124" s="26"/>
      <c r="DZ124" s="26"/>
      <c r="EA124" s="26"/>
      <c r="EB124" s="26"/>
      <c r="EC124" s="26"/>
      <c r="ED124" s="26"/>
      <c r="EE124" s="26"/>
      <c r="EF124" s="26"/>
      <c r="EG124" s="26"/>
      <c r="EH124" s="26"/>
      <c r="EI124" s="26"/>
      <c r="EJ124" s="26"/>
      <c r="EK124" s="26"/>
      <c r="EL124" s="26"/>
      <c r="EM124" s="26"/>
      <c r="EN124" s="26"/>
      <c r="EO124" s="26"/>
      <c r="EP124" s="26"/>
      <c r="EQ124" s="26"/>
      <c r="ER124" s="26"/>
      <c r="ES124" s="26"/>
      <c r="ET124" s="26"/>
      <c r="EU124" s="26"/>
      <c r="EV124" s="26"/>
      <c r="EW124" s="26"/>
      <c r="EX124" s="26"/>
      <c r="EY124" s="26"/>
      <c r="EZ124" s="26"/>
      <c r="FA124" s="26"/>
      <c r="FB124" s="26"/>
      <c r="FC124" s="26"/>
      <c r="FD124" s="26"/>
      <c r="FE124" s="26"/>
      <c r="FF124" s="26"/>
      <c r="FG124" s="26"/>
      <c r="FH124" s="26"/>
      <c r="FI124" s="26"/>
      <c r="FJ124" s="26"/>
      <c r="FK124" s="26"/>
      <c r="FL124" s="26"/>
      <c r="FM124" s="26"/>
      <c r="FN124" s="26"/>
      <c r="FO124" s="26"/>
      <c r="FP124" s="26"/>
      <c r="FQ124" s="26"/>
      <c r="FR124" s="26"/>
      <c r="FS124" s="26"/>
      <c r="FT124" s="26"/>
      <c r="FU124" s="26"/>
      <c r="FV124" s="26"/>
      <c r="FW124" s="26"/>
      <c r="FX124" s="26"/>
      <c r="FY124" s="26"/>
      <c r="FZ124" s="26"/>
      <c r="GA124" s="26"/>
      <c r="GB124" s="26"/>
      <c r="GC124" s="26"/>
      <c r="GD124" s="26"/>
      <c r="GE124" s="26"/>
      <c r="GF124" s="26"/>
      <c r="GG124" s="26"/>
      <c r="GH124" s="26"/>
      <c r="GI124" s="26"/>
      <c r="GJ124" s="26"/>
      <c r="GK124" s="26"/>
      <c r="GL124" s="26"/>
      <c r="GM124" s="26"/>
      <c r="GN124" s="26"/>
      <c r="GO124" s="26"/>
      <c r="GP124" s="26"/>
      <c r="GQ124" s="26"/>
      <c r="GR124" s="26"/>
      <c r="GS124" s="26"/>
      <c r="GT124" s="26"/>
      <c r="GU124" s="26"/>
      <c r="GV124" s="26"/>
      <c r="GW124" s="26"/>
      <c r="GX124" s="26"/>
      <c r="GY124" s="26"/>
      <c r="GZ124" s="26"/>
      <c r="HA124" s="26"/>
      <c r="HB124" s="26"/>
      <c r="HC124" s="26"/>
      <c r="HD124" s="26"/>
      <c r="HE124" s="26"/>
      <c r="HF124" s="26"/>
      <c r="HG124" s="26"/>
      <c r="HH124" s="26"/>
      <c r="HI124" s="26"/>
      <c r="HJ124" s="26"/>
      <c r="HK124" s="26"/>
      <c r="HL124" s="26"/>
      <c r="HM124" s="26"/>
      <c r="HN124" s="26"/>
      <c r="HO124" s="26"/>
      <c r="HP124" s="26"/>
      <c r="HQ124" s="26"/>
      <c r="HR124" s="26"/>
      <c r="HS124" s="26"/>
      <c r="HT124" s="26"/>
      <c r="HU124" s="26"/>
      <c r="HV124" s="26"/>
      <c r="HW124" s="26"/>
      <c r="HX124" s="26"/>
      <c r="HY124" s="26"/>
      <c r="HZ124" s="26"/>
      <c r="IA124" s="26"/>
      <c r="IB124" s="26"/>
      <c r="IC124" s="26"/>
      <c r="ID124" s="26"/>
      <c r="IE124" s="26"/>
      <c r="IF124" s="26"/>
      <c r="IG124" s="26"/>
      <c r="IH124" s="26"/>
      <c r="II124" s="26"/>
      <c r="IJ124" s="26"/>
      <c r="IK124" s="26"/>
      <c r="IL124" s="26"/>
      <c r="IM124" s="26"/>
      <c r="IN124" s="26"/>
      <c r="IO124" s="26"/>
      <c r="IP124" s="26"/>
      <c r="IQ124" s="26"/>
      <c r="IR124" s="26"/>
      <c r="IS124" s="26"/>
      <c r="IT124" s="26"/>
      <c r="IU124" s="26"/>
      <c r="IV124" s="26"/>
      <c r="IW124" s="26"/>
      <c r="IX124" s="26"/>
      <c r="IY124" s="26"/>
      <c r="IZ124" s="26"/>
      <c r="JA124" s="26"/>
      <c r="JB124" s="26"/>
      <c r="JC124" s="26"/>
      <c r="JD124" s="26"/>
      <c r="JE124" s="26"/>
      <c r="JF124" s="26"/>
      <c r="JG124" s="26"/>
      <c r="JH124" s="26"/>
      <c r="JI124" s="26"/>
      <c r="JJ124" s="26"/>
      <c r="JK124" s="26"/>
      <c r="JL124" s="26"/>
      <c r="JM124" s="26"/>
      <c r="JN124" s="26"/>
      <c r="JO124" s="26"/>
      <c r="JP124" s="26"/>
      <c r="JQ124" s="26"/>
      <c r="JR124" s="26"/>
      <c r="JS124" s="26"/>
      <c r="JT124" s="26"/>
      <c r="JU124" s="26"/>
      <c r="JV124" s="26"/>
      <c r="JW124" s="26"/>
      <c r="JX124" s="26"/>
      <c r="JY124" s="26"/>
      <c r="JZ124" s="26"/>
      <c r="KA124" s="26"/>
      <c r="KB124" s="26"/>
      <c r="KC124" s="26"/>
      <c r="KD124" s="26"/>
      <c r="KE124" s="26"/>
      <c r="KF124" s="26"/>
      <c r="KG124" s="26"/>
      <c r="KH124" s="26"/>
      <c r="KI124" s="26"/>
      <c r="KJ124" s="26"/>
      <c r="KK124" s="26"/>
      <c r="KL124" s="26"/>
      <c r="KM124" s="26"/>
      <c r="KN124" s="26"/>
      <c r="KO124" s="26"/>
      <c r="KP124" s="26"/>
      <c r="KQ124" s="26"/>
      <c r="KR124" s="26"/>
      <c r="KS124" s="26"/>
      <c r="KT124" s="26"/>
      <c r="KU124" s="26"/>
      <c r="KV124" s="26"/>
      <c r="KW124" s="26"/>
      <c r="KX124" s="26"/>
      <c r="KY124" s="26"/>
      <c r="KZ124" s="26"/>
      <c r="LA124" s="26"/>
      <c r="LB124" s="26"/>
      <c r="LC124" s="26"/>
      <c r="LD124" s="26"/>
      <c r="LE124" s="26"/>
      <c r="LF124" s="26"/>
      <c r="LG124" s="26"/>
      <c r="LH124" s="26"/>
      <c r="LI124" s="26"/>
      <c r="LJ124" s="26"/>
      <c r="LK124" s="26"/>
      <c r="LL124" s="26"/>
      <c r="LM124" s="26"/>
      <c r="LN124" s="26"/>
      <c r="LO124" s="26"/>
      <c r="LP124" s="26"/>
      <c r="LQ124" s="26"/>
      <c r="LR124" s="26"/>
      <c r="LS124" s="26"/>
      <c r="LT124" s="26"/>
      <c r="LU124" s="26"/>
      <c r="LV124" s="26"/>
      <c r="LW124" s="26"/>
      <c r="LX124" s="26"/>
      <c r="LY124" s="26"/>
      <c r="LZ124" s="26"/>
      <c r="MA124" s="26"/>
      <c r="MB124" s="26"/>
      <c r="MC124" s="26"/>
      <c r="MD124" s="26"/>
      <c r="ME124" s="26"/>
      <c r="MF124" s="26"/>
      <c r="MG124" s="26"/>
      <c r="MH124" s="26"/>
      <c r="MI124" s="26"/>
      <c r="MJ124" s="26"/>
      <c r="MK124" s="26"/>
      <c r="ML124" s="26"/>
      <c r="MM124" s="26"/>
      <c r="MN124" s="26"/>
      <c r="MO124" s="26"/>
      <c r="MP124" s="26"/>
      <c r="MQ124" s="26"/>
      <c r="MR124" s="26"/>
      <c r="MS124" s="26"/>
      <c r="MT124" s="26"/>
      <c r="MU124" s="26"/>
      <c r="MV124" s="26"/>
      <c r="MW124" s="26"/>
      <c r="MX124" s="26"/>
      <c r="MY124" s="26"/>
      <c r="MZ124" s="26"/>
      <c r="NA124" s="26"/>
      <c r="NB124" s="26"/>
      <c r="NC124" s="26"/>
      <c r="ND124" s="26"/>
      <c r="NE124" s="26"/>
      <c r="NF124" s="26"/>
      <c r="NG124" s="26"/>
      <c r="NH124" s="26"/>
      <c r="NI124" s="26"/>
      <c r="NJ124" s="26"/>
      <c r="NK124" s="26"/>
      <c r="NL124" s="26"/>
      <c r="NM124" s="26"/>
      <c r="NN124" s="26"/>
      <c r="NO124" s="26"/>
      <c r="NP124" s="26"/>
      <c r="NQ124" s="26"/>
      <c r="NR124" s="26"/>
      <c r="NS124" s="26"/>
      <c r="NT124" s="26"/>
      <c r="NU124" s="26"/>
      <c r="NV124" s="26"/>
      <c r="NW124" s="26"/>
      <c r="NX124" s="26"/>
      <c r="NY124" s="26"/>
      <c r="NZ124" s="26"/>
      <c r="OA124" s="26"/>
      <c r="OB124" s="26"/>
      <c r="OC124" s="26"/>
      <c r="OD124" s="26"/>
      <c r="OE124" s="26"/>
      <c r="OF124" s="26"/>
      <c r="OG124" s="26"/>
      <c r="OH124" s="26"/>
      <c r="OI124" s="26"/>
      <c r="OJ124" s="26"/>
      <c r="OK124" s="26"/>
      <c r="OL124" s="26"/>
      <c r="OM124" s="26"/>
      <c r="ON124" s="26"/>
      <c r="OO124" s="26"/>
      <c r="OP124" s="26"/>
      <c r="OQ124" s="26"/>
      <c r="OR124" s="26"/>
      <c r="OS124" s="26"/>
      <c r="OT124" s="26"/>
      <c r="OU124" s="26"/>
      <c r="OV124" s="26"/>
      <c r="OW124" s="26"/>
      <c r="OX124" s="26"/>
      <c r="OY124" s="26"/>
      <c r="OZ124" s="26"/>
      <c r="PA124" s="26"/>
      <c r="PB124" s="26"/>
      <c r="PC124" s="26"/>
      <c r="PD124" s="26"/>
      <c r="PE124" s="26"/>
      <c r="PF124" s="26"/>
      <c r="PG124" s="26"/>
      <c r="PH124" s="26"/>
      <c r="PI124" s="26"/>
      <c r="PJ124" s="26"/>
      <c r="PK124" s="26"/>
      <c r="PL124" s="26"/>
      <c r="PM124" s="26"/>
      <c r="PN124" s="26"/>
      <c r="PO124" s="26"/>
      <c r="PP124" s="26"/>
      <c r="PQ124" s="26"/>
      <c r="PR124" s="26"/>
      <c r="PS124" s="26"/>
      <c r="PT124" s="26"/>
      <c r="PU124" s="26"/>
      <c r="PV124" s="26"/>
      <c r="PW124" s="26"/>
      <c r="PX124" s="26"/>
      <c r="PY124" s="26"/>
      <c r="PZ124" s="26"/>
      <c r="QA124" s="26"/>
      <c r="QB124" s="26"/>
      <c r="QC124" s="26"/>
      <c r="QD124" s="26"/>
      <c r="QE124" s="26"/>
      <c r="QF124" s="26"/>
      <c r="QG124" s="26"/>
      <c r="QH124" s="26"/>
      <c r="QI124" s="26"/>
      <c r="QJ124" s="26"/>
      <c r="QK124" s="26"/>
      <c r="QL124" s="26"/>
      <c r="QM124" s="26"/>
      <c r="QN124" s="26"/>
      <c r="QO124" s="26"/>
      <c r="QP124" s="26"/>
      <c r="QQ124" s="26"/>
      <c r="QR124" s="26"/>
      <c r="QS124" s="26"/>
      <c r="QT124" s="26"/>
      <c r="QU124" s="26"/>
      <c r="QV124" s="26"/>
      <c r="QW124" s="26"/>
      <c r="QX124" s="26"/>
      <c r="QY124" s="26"/>
      <c r="QZ124" s="26"/>
      <c r="RA124" s="26"/>
      <c r="RB124" s="26"/>
      <c r="RC124" s="26"/>
      <c r="RD124" s="26"/>
      <c r="RE124" s="26"/>
      <c r="RF124" s="26"/>
      <c r="RG124" s="26"/>
      <c r="RH124" s="26"/>
      <c r="RI124" s="26"/>
      <c r="RJ124" s="26"/>
      <c r="RK124" s="26"/>
      <c r="RL124" s="26"/>
      <c r="RM124" s="26"/>
      <c r="RN124" s="26"/>
      <c r="RO124" s="26"/>
      <c r="RP124" s="26"/>
      <c r="RQ124" s="26"/>
      <c r="RR124" s="26"/>
      <c r="RS124" s="26"/>
      <c r="RT124" s="26"/>
      <c r="RU124" s="26"/>
      <c r="RV124" s="26"/>
      <c r="RW124" s="26"/>
      <c r="RX124" s="26"/>
      <c r="RY124" s="26"/>
      <c r="RZ124" s="26"/>
      <c r="SA124" s="26"/>
      <c r="SB124" s="26"/>
      <c r="SC124" s="26"/>
      <c r="SD124" s="26"/>
      <c r="SE124" s="26"/>
      <c r="SF124" s="26"/>
      <c r="SG124" s="26"/>
      <c r="SH124" s="26"/>
      <c r="SI124" s="26"/>
      <c r="SJ124" s="26"/>
      <c r="SK124" s="26"/>
      <c r="SL124" s="26"/>
      <c r="SM124" s="26"/>
      <c r="SN124" s="26"/>
      <c r="SO124" s="26"/>
      <c r="SP124" s="26"/>
      <c r="SQ124" s="26"/>
      <c r="SR124" s="26"/>
      <c r="SS124" s="26"/>
      <c r="ST124" s="26"/>
      <c r="SU124" s="26"/>
      <c r="SV124" s="26"/>
      <c r="SW124" s="26"/>
      <c r="SX124" s="26"/>
      <c r="SY124" s="26"/>
      <c r="SZ124" s="26"/>
      <c r="TA124" s="26"/>
      <c r="TB124" s="26"/>
      <c r="TC124" s="26"/>
      <c r="TD124" s="26"/>
      <c r="TE124" s="26"/>
      <c r="TF124" s="26"/>
      <c r="TG124" s="26"/>
      <c r="TH124" s="26"/>
      <c r="TI124" s="26"/>
      <c r="TJ124" s="26"/>
      <c r="TK124" s="26"/>
      <c r="TL124" s="26"/>
      <c r="TM124" s="26"/>
      <c r="TN124" s="26"/>
      <c r="TO124" s="26"/>
      <c r="TP124" s="26"/>
      <c r="TQ124" s="26"/>
      <c r="TR124" s="26"/>
      <c r="TS124" s="26"/>
      <c r="TT124" s="26"/>
      <c r="TU124" s="26"/>
      <c r="TV124" s="26"/>
      <c r="TW124" s="26"/>
      <c r="TX124" s="26"/>
      <c r="TY124" s="26"/>
      <c r="TZ124" s="26"/>
      <c r="UA124" s="26"/>
      <c r="UB124" s="26"/>
      <c r="UC124" s="26"/>
      <c r="UD124" s="26"/>
      <c r="UE124" s="26"/>
      <c r="UF124" s="26"/>
      <c r="UG124" s="26"/>
      <c r="UH124" s="26"/>
      <c r="UI124" s="26"/>
      <c r="UJ124" s="26"/>
      <c r="UK124" s="26"/>
      <c r="UL124" s="26"/>
      <c r="UM124" s="26"/>
      <c r="UN124" s="26"/>
      <c r="UO124" s="26"/>
      <c r="UP124" s="26"/>
      <c r="UQ124" s="26"/>
      <c r="UR124" s="26"/>
      <c r="US124" s="26"/>
      <c r="UT124" s="26"/>
      <c r="UU124" s="26"/>
      <c r="UV124" s="26"/>
      <c r="UW124" s="26"/>
      <c r="UX124" s="26"/>
      <c r="UY124" s="26"/>
      <c r="UZ124" s="26"/>
      <c r="VA124" s="26"/>
      <c r="VB124" s="26"/>
      <c r="VC124" s="26"/>
      <c r="VD124" s="26"/>
      <c r="VE124" s="26"/>
      <c r="VF124" s="26"/>
      <c r="VG124" s="26"/>
      <c r="VH124" s="26"/>
      <c r="VI124" s="26"/>
      <c r="VJ124" s="26"/>
      <c r="VK124" s="26"/>
      <c r="VL124" s="26"/>
      <c r="VM124" s="26"/>
      <c r="VN124" s="26"/>
      <c r="VO124" s="26"/>
      <c r="VP124" s="26"/>
      <c r="VQ124" s="26"/>
      <c r="VR124" s="26"/>
      <c r="VS124" s="26"/>
      <c r="VT124" s="26"/>
      <c r="VU124" s="26"/>
      <c r="VV124" s="26"/>
      <c r="VW124" s="26"/>
      <c r="VX124" s="26"/>
      <c r="VY124" s="26"/>
      <c r="VZ124" s="26"/>
      <c r="WA124" s="26"/>
      <c r="WB124" s="26"/>
      <c r="WC124" s="26"/>
      <c r="WD124" s="26"/>
      <c r="WE124" s="26"/>
      <c r="WF124" s="26"/>
      <c r="WG124" s="26"/>
      <c r="WH124" s="26"/>
      <c r="WI124" s="26"/>
      <c r="WJ124" s="26"/>
      <c r="WK124" s="26"/>
      <c r="WL124" s="26"/>
      <c r="WM124" s="26"/>
      <c r="WN124" s="26"/>
      <c r="WO124" s="26"/>
      <c r="WP124" s="26"/>
      <c r="WQ124" s="26"/>
      <c r="WR124" s="26"/>
      <c r="WS124" s="26"/>
      <c r="WT124" s="26"/>
      <c r="WU124" s="26"/>
      <c r="WV124" s="26"/>
      <c r="WW124" s="26"/>
      <c r="WX124" s="26"/>
      <c r="WY124" s="26"/>
      <c r="WZ124" s="26"/>
      <c r="XA124" s="26"/>
      <c r="XB124" s="26"/>
      <c r="XC124" s="26"/>
      <c r="XD124" s="26"/>
      <c r="XE124" s="26"/>
      <c r="XF124" s="26"/>
      <c r="XG124" s="26"/>
      <c r="XH124" s="26"/>
      <c r="XI124" s="26"/>
      <c r="XJ124" s="26"/>
      <c r="XK124" s="26"/>
      <c r="XL124" s="26"/>
      <c r="XM124" s="26"/>
      <c r="XN124" s="26"/>
      <c r="XO124" s="26"/>
      <c r="XP124" s="26"/>
      <c r="XQ124" s="26"/>
      <c r="XR124" s="26"/>
      <c r="XS124" s="26"/>
      <c r="XT124" s="26"/>
      <c r="XU124" s="26"/>
      <c r="XV124" s="26"/>
      <c r="XW124" s="26"/>
      <c r="XX124" s="26"/>
      <c r="XY124" s="26"/>
      <c r="XZ124" s="26"/>
      <c r="YA124" s="26"/>
      <c r="YB124" s="26"/>
      <c r="YC124" s="26"/>
      <c r="YD124" s="26"/>
      <c r="YE124" s="26"/>
      <c r="YF124" s="26"/>
      <c r="YG124" s="26"/>
      <c r="YH124" s="26"/>
      <c r="YI124" s="26"/>
      <c r="YJ124" s="26"/>
      <c r="YK124" s="26"/>
      <c r="YL124" s="26"/>
      <c r="YM124" s="26"/>
      <c r="YN124" s="26"/>
      <c r="YO124" s="26"/>
      <c r="YP124" s="26"/>
      <c r="YQ124" s="26"/>
      <c r="YR124" s="26"/>
      <c r="YS124" s="26"/>
      <c r="YT124" s="26"/>
      <c r="YU124" s="26"/>
      <c r="YV124" s="26"/>
      <c r="YW124" s="26"/>
      <c r="YX124" s="26"/>
      <c r="YY124" s="26"/>
      <c r="YZ124" s="26"/>
      <c r="ZA124" s="26"/>
      <c r="ZB124" s="26"/>
      <c r="ZC124" s="26"/>
      <c r="ZD124" s="26"/>
      <c r="ZE124" s="26"/>
      <c r="ZF124" s="26"/>
      <c r="ZG124" s="26"/>
      <c r="ZH124" s="26"/>
      <c r="ZI124" s="26"/>
      <c r="ZJ124" s="26"/>
      <c r="ZK124" s="26"/>
      <c r="ZL124" s="26"/>
      <c r="ZM124" s="26"/>
      <c r="ZN124" s="26"/>
      <c r="ZO124" s="26"/>
      <c r="ZP124" s="26"/>
      <c r="ZQ124" s="26"/>
      <c r="ZR124" s="26"/>
      <c r="ZS124" s="26"/>
      <c r="ZT124" s="26"/>
      <c r="ZU124" s="26"/>
      <c r="ZV124" s="26"/>
      <c r="ZW124" s="26"/>
      <c r="ZX124" s="26"/>
      <c r="ZY124" s="26"/>
      <c r="ZZ124" s="26"/>
      <c r="AAA124" s="26"/>
      <c r="AAB124" s="26"/>
      <c r="AAC124" s="26"/>
      <c r="AAD124" s="26"/>
      <c r="AAE124" s="26"/>
      <c r="AAF124" s="26"/>
      <c r="AAG124" s="26"/>
      <c r="AAH124" s="26"/>
      <c r="AAI124" s="26"/>
      <c r="AAJ124" s="26"/>
      <c r="AAK124" s="26"/>
      <c r="AAL124" s="26"/>
      <c r="AAM124" s="26"/>
      <c r="AAN124" s="26"/>
      <c r="AAO124" s="26"/>
      <c r="AAP124" s="26"/>
      <c r="AAQ124" s="26"/>
      <c r="AAR124" s="26"/>
      <c r="AAS124" s="26"/>
      <c r="AAT124" s="26"/>
      <c r="AAU124" s="26"/>
      <c r="AAV124" s="26"/>
      <c r="AAW124" s="26"/>
      <c r="AAX124" s="26"/>
      <c r="AAY124" s="26"/>
      <c r="AAZ124" s="26"/>
      <c r="ABA124" s="26"/>
      <c r="ABB124" s="26"/>
      <c r="ABC124" s="26"/>
      <c r="ABD124" s="26"/>
      <c r="ABE124" s="26"/>
      <c r="ABF124" s="26"/>
      <c r="ABG124" s="26"/>
      <c r="ABH124" s="26"/>
      <c r="ABI124" s="26"/>
      <c r="ABJ124" s="26"/>
      <c r="ABK124" s="26"/>
      <c r="ABL124" s="26"/>
      <c r="ABM124" s="26"/>
      <c r="ABN124" s="26"/>
      <c r="ABO124" s="26"/>
      <c r="ABP124" s="26"/>
      <c r="ABQ124" s="26"/>
      <c r="ABR124" s="26"/>
      <c r="ABS124" s="26"/>
      <c r="ABT124" s="26"/>
      <c r="ABU124" s="26"/>
      <c r="ABV124" s="26"/>
      <c r="ABW124" s="26"/>
      <c r="ABX124" s="26"/>
      <c r="ABY124" s="26"/>
      <c r="ABZ124" s="26"/>
      <c r="ACA124" s="26"/>
      <c r="ACB124" s="26"/>
      <c r="ACC124" s="26"/>
      <c r="ACD124" s="26"/>
      <c r="ACE124" s="26"/>
      <c r="ACF124" s="26"/>
      <c r="ACG124" s="26"/>
      <c r="ACH124" s="26"/>
      <c r="ACI124" s="26"/>
      <c r="ACJ124" s="26"/>
      <c r="ACK124" s="26"/>
      <c r="ACL124" s="26"/>
      <c r="ACM124" s="26"/>
      <c r="ACN124" s="26"/>
      <c r="ACO124" s="26"/>
      <c r="ACP124" s="26"/>
      <c r="ACQ124" s="26"/>
      <c r="ACR124" s="26"/>
      <c r="ACS124" s="26"/>
      <c r="ACT124" s="26"/>
      <c r="ACU124" s="26"/>
      <c r="ACV124" s="26"/>
      <c r="ACW124" s="26"/>
      <c r="ACX124" s="26"/>
      <c r="ACY124" s="26"/>
      <c r="ACZ124" s="26"/>
      <c r="ADA124" s="26"/>
      <c r="ADB124" s="26"/>
      <c r="ADC124" s="26"/>
      <c r="ADD124" s="26"/>
      <c r="ADE124" s="26"/>
      <c r="ADF124" s="26"/>
      <c r="ADG124" s="26"/>
      <c r="ADH124" s="26"/>
      <c r="ADI124" s="26"/>
      <c r="ADJ124" s="26"/>
      <c r="ADK124" s="26"/>
      <c r="ADL124" s="26"/>
      <c r="ADM124" s="26"/>
      <c r="ADN124" s="26"/>
      <c r="ADO124" s="26"/>
      <c r="ADP124" s="26"/>
      <c r="ADQ124" s="26"/>
      <c r="ADR124" s="26"/>
      <c r="ADS124" s="26"/>
      <c r="ADT124" s="26"/>
      <c r="ADU124" s="26"/>
      <c r="ADV124" s="26"/>
      <c r="ADW124" s="26"/>
      <c r="ADX124" s="26"/>
      <c r="ADY124" s="26"/>
      <c r="ADZ124" s="26"/>
      <c r="AEA124" s="26"/>
      <c r="AEB124" s="26"/>
      <c r="AEC124" s="26"/>
      <c r="AED124" s="26"/>
      <c r="AEE124" s="26"/>
      <c r="AEF124" s="26"/>
      <c r="AEG124" s="26"/>
      <c r="AEH124" s="26"/>
      <c r="AEI124" s="26"/>
      <c r="AEJ124" s="26"/>
      <c r="AEK124" s="26"/>
      <c r="AEL124" s="26"/>
      <c r="AEM124" s="26"/>
      <c r="AEN124" s="26"/>
      <c r="AEO124" s="26"/>
      <c r="AEP124" s="26"/>
      <c r="AEQ124" s="26"/>
      <c r="AER124" s="26"/>
      <c r="AES124" s="26"/>
      <c r="AET124" s="26"/>
      <c r="AEU124" s="26"/>
      <c r="AEV124" s="26"/>
      <c r="AEW124" s="26"/>
      <c r="AEX124" s="26"/>
      <c r="AEY124" s="26"/>
      <c r="AEZ124" s="26"/>
      <c r="AFA124" s="26"/>
      <c r="AFB124" s="26"/>
      <c r="AFC124" s="26"/>
      <c r="AFD124" s="26"/>
      <c r="AFE124" s="26"/>
      <c r="AFF124" s="26"/>
      <c r="AFG124" s="26"/>
      <c r="AFH124" s="26"/>
      <c r="AFI124" s="26"/>
      <c r="AFJ124" s="26"/>
      <c r="AFK124" s="26"/>
      <c r="AFL124" s="26"/>
      <c r="AFM124" s="26"/>
      <c r="AFN124" s="26"/>
      <c r="AFO124" s="26"/>
      <c r="AFP124" s="26"/>
      <c r="AFQ124" s="26"/>
      <c r="AFR124" s="26"/>
      <c r="AFS124" s="26"/>
      <c r="AFT124" s="26"/>
      <c r="AFU124" s="26"/>
      <c r="AFV124" s="26"/>
      <c r="AFW124" s="26"/>
      <c r="AFX124" s="26"/>
      <c r="AFY124" s="26"/>
      <c r="AFZ124" s="26"/>
      <c r="AGA124" s="26"/>
      <c r="AGB124" s="26"/>
      <c r="AGC124" s="26"/>
      <c r="AGD124" s="26"/>
      <c r="AGE124" s="26"/>
      <c r="AGF124" s="26"/>
      <c r="AGG124" s="26"/>
      <c r="AGH124" s="26"/>
      <c r="AGI124" s="26"/>
      <c r="AGJ124" s="26"/>
      <c r="AGK124" s="26"/>
      <c r="AGL124" s="26"/>
      <c r="AGM124" s="26"/>
      <c r="AGN124" s="26"/>
      <c r="AGO124" s="26"/>
      <c r="AGP124" s="26"/>
      <c r="AGQ124" s="26"/>
      <c r="AGR124" s="26"/>
      <c r="AGS124" s="26"/>
      <c r="AGT124" s="26"/>
      <c r="AGU124" s="26"/>
      <c r="AGV124" s="26"/>
      <c r="AGW124" s="26"/>
      <c r="AGX124" s="26"/>
      <c r="AGY124" s="26"/>
      <c r="AGZ124" s="26"/>
      <c r="AHA124" s="26"/>
      <c r="AHB124" s="26"/>
      <c r="AHC124" s="26"/>
      <c r="AHD124" s="26"/>
      <c r="AHE124" s="26"/>
      <c r="AHF124" s="26"/>
      <c r="AHG124" s="26"/>
      <c r="AHH124" s="26"/>
      <c r="AHI124" s="26"/>
      <c r="AHJ124" s="26"/>
      <c r="AHK124" s="26"/>
      <c r="AHL124" s="26"/>
      <c r="AHM124" s="26"/>
      <c r="AHN124" s="26"/>
      <c r="AHO124" s="26"/>
      <c r="AHP124" s="26"/>
      <c r="AHQ124" s="26"/>
      <c r="AHR124" s="26"/>
      <c r="AHS124" s="26"/>
      <c r="AHT124" s="26"/>
      <c r="AHU124" s="26"/>
      <c r="AHV124" s="26"/>
      <c r="AHW124" s="26"/>
      <c r="AHX124" s="26"/>
      <c r="AHY124" s="26"/>
      <c r="AHZ124" s="26"/>
      <c r="AIA124" s="26"/>
      <c r="AIB124" s="26"/>
      <c r="AIC124" s="26"/>
      <c r="AID124" s="26"/>
      <c r="AIE124" s="26"/>
      <c r="AIF124" s="26"/>
      <c r="AIG124" s="26"/>
      <c r="AIH124" s="26"/>
      <c r="AII124" s="26"/>
      <c r="AIJ124" s="26"/>
      <c r="AIK124" s="26"/>
      <c r="AIL124" s="26"/>
      <c r="AIM124" s="26"/>
      <c r="AIN124" s="26"/>
      <c r="AIO124" s="26"/>
      <c r="AIP124" s="26"/>
      <c r="AIQ124" s="26"/>
      <c r="AIR124" s="26"/>
      <c r="AIS124" s="26"/>
      <c r="AIT124" s="26"/>
      <c r="AIU124" s="26"/>
      <c r="AIV124" s="26"/>
      <c r="AIW124" s="26"/>
      <c r="AIX124" s="26"/>
      <c r="AIY124" s="26"/>
      <c r="AIZ124" s="26"/>
      <c r="AJA124" s="26"/>
      <c r="AJB124" s="26"/>
      <c r="AJC124" s="26"/>
      <c r="AJD124" s="26"/>
      <c r="AJE124" s="26"/>
      <c r="AJF124" s="26"/>
      <c r="AJG124" s="26"/>
      <c r="AJH124" s="26"/>
      <c r="AJI124" s="26"/>
      <c r="AJJ124" s="26"/>
      <c r="AJK124" s="26"/>
      <c r="AJL124" s="26"/>
      <c r="AJM124" s="26"/>
      <c r="AJN124" s="26"/>
      <c r="AJO124" s="26"/>
      <c r="AJP124" s="26"/>
      <c r="AJQ124" s="26"/>
      <c r="AJR124" s="26"/>
      <c r="AJS124" s="26"/>
      <c r="AJT124" s="26"/>
      <c r="AJU124" s="26"/>
      <c r="AJV124" s="26"/>
      <c r="AJW124" s="26"/>
      <c r="AJX124" s="26"/>
      <c r="AJY124" s="26"/>
      <c r="AJZ124" s="26"/>
      <c r="AKA124" s="26"/>
      <c r="AKB124" s="26"/>
      <c r="AKC124" s="26"/>
      <c r="AKD124" s="26"/>
      <c r="AKE124" s="26"/>
      <c r="AKF124" s="26"/>
      <c r="AKG124" s="26"/>
      <c r="AKH124" s="26"/>
      <c r="AKI124" s="26"/>
      <c r="AKJ124" s="26"/>
      <c r="AKK124" s="26"/>
      <c r="AKL124" s="26"/>
      <c r="AKM124" s="26"/>
      <c r="AKN124" s="26"/>
      <c r="AKO124" s="26"/>
      <c r="AKP124" s="26"/>
      <c r="AKQ124" s="26"/>
      <c r="AKR124" s="26"/>
      <c r="AKS124" s="26"/>
      <c r="AKT124" s="26"/>
      <c r="AKU124" s="26"/>
      <c r="AKV124" s="26"/>
      <c r="AKW124" s="26"/>
      <c r="AKX124" s="26"/>
      <c r="AKY124" s="26"/>
      <c r="AKZ124" s="26"/>
      <c r="ALA124" s="26"/>
      <c r="ALB124" s="26"/>
      <c r="ALC124" s="26"/>
      <c r="ALD124" s="26"/>
      <c r="ALE124" s="26"/>
      <c r="ALF124" s="26"/>
      <c r="ALG124" s="26"/>
      <c r="ALH124" s="26"/>
      <c r="ALI124" s="26"/>
      <c r="ALJ124" s="26"/>
      <c r="ALK124" s="26"/>
      <c r="ALL124" s="26"/>
      <c r="ALM124" s="26"/>
      <c r="ALN124" s="26"/>
      <c r="ALO124" s="26"/>
      <c r="ALP124" s="26"/>
      <c r="ALQ124" s="26"/>
      <c r="ALR124" s="26"/>
      <c r="ALS124" s="26"/>
      <c r="ALT124" s="26"/>
      <c r="ALU124" s="26"/>
      <c r="ALV124" s="26"/>
      <c r="ALW124" s="26"/>
      <c r="ALX124" s="26"/>
      <c r="ALY124" s="26"/>
      <c r="ALZ124" s="26"/>
      <c r="AMA124" s="26"/>
      <c r="AMB124" s="26"/>
      <c r="AMC124" s="26"/>
      <c r="AMD124" s="26"/>
      <c r="AME124" s="26"/>
      <c r="AMF124" s="26"/>
      <c r="AMG124" s="26"/>
      <c r="AMH124" s="26"/>
      <c r="AMI124" s="26"/>
      <c r="AMJ124" s="26"/>
    </row>
    <row r="125" spans="1:1024" s="26" customFormat="1" hidden="1">
      <c r="A125" s="27">
        <v>1130085</v>
      </c>
      <c r="B125" s="83" t="s">
        <v>183</v>
      </c>
      <c r="C125" s="27">
        <v>100</v>
      </c>
      <c r="D125" s="41">
        <v>2</v>
      </c>
      <c r="E125" s="44">
        <v>1</v>
      </c>
      <c r="F125" s="43" t="s">
        <v>47</v>
      </c>
      <c r="G125" s="84" t="s">
        <v>263</v>
      </c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 s="1"/>
      <c r="HS125" s="1"/>
      <c r="HT125" s="1"/>
      <c r="HU125" s="1"/>
      <c r="HV125" s="1"/>
      <c r="HW125" s="1"/>
      <c r="HX125" s="1"/>
      <c r="HY125" s="1"/>
      <c r="HZ125" s="1"/>
      <c r="IA125" s="1"/>
      <c r="IB125" s="1"/>
      <c r="IC125" s="1"/>
      <c r="ID125" s="1"/>
      <c r="IE125" s="1"/>
      <c r="IF125" s="1"/>
      <c r="IG125" s="1"/>
      <c r="IH125" s="1"/>
      <c r="II125" s="1"/>
      <c r="IJ125" s="1"/>
      <c r="IK125" s="1"/>
      <c r="IL125" s="1"/>
      <c r="IM125" s="1"/>
      <c r="IN125" s="1"/>
      <c r="IO125" s="1"/>
      <c r="IP125" s="1"/>
      <c r="IQ125" s="1"/>
      <c r="IR125" s="1"/>
      <c r="IS125" s="1"/>
      <c r="IT125" s="1"/>
      <c r="IU125" s="1"/>
      <c r="IV125" s="1"/>
      <c r="IW125" s="1"/>
      <c r="IX125" s="1"/>
      <c r="IY125" s="1"/>
      <c r="IZ125" s="1"/>
      <c r="JA125" s="1"/>
      <c r="JB125" s="1"/>
      <c r="JC125" s="1"/>
      <c r="JD125" s="1"/>
      <c r="JE125" s="1"/>
      <c r="JF125" s="1"/>
      <c r="JG125" s="1"/>
      <c r="JH125" s="1"/>
      <c r="JI125" s="1"/>
      <c r="JJ125" s="1"/>
      <c r="JK125" s="1"/>
      <c r="JL125" s="1"/>
      <c r="JM125" s="1"/>
      <c r="JN125" s="1"/>
      <c r="JO125" s="1"/>
      <c r="JP125" s="1"/>
      <c r="JQ125" s="1"/>
      <c r="JR125" s="1"/>
      <c r="JS125" s="1"/>
      <c r="JT125" s="1"/>
      <c r="JU125" s="1"/>
      <c r="JV125" s="1"/>
      <c r="JW125" s="1"/>
      <c r="JX125" s="1"/>
      <c r="JY125" s="1"/>
      <c r="JZ125" s="1"/>
      <c r="KA125" s="1"/>
      <c r="KB125" s="1"/>
      <c r="KC125" s="1"/>
      <c r="KD125" s="1"/>
      <c r="KE125" s="1"/>
      <c r="KF125" s="1"/>
      <c r="KG125" s="1"/>
      <c r="KH125" s="1"/>
      <c r="KI125" s="1"/>
      <c r="KJ125" s="1"/>
      <c r="KK125" s="1"/>
      <c r="KL125" s="1"/>
      <c r="KM125" s="1"/>
      <c r="KN125" s="1"/>
      <c r="KO125" s="1"/>
      <c r="KP125" s="1"/>
      <c r="KQ125" s="1"/>
      <c r="KR125" s="1"/>
      <c r="KS125" s="1"/>
      <c r="KT125" s="1"/>
      <c r="KU125" s="1"/>
      <c r="KV125" s="1"/>
      <c r="KW125" s="1"/>
      <c r="KX125" s="1"/>
      <c r="KY125" s="1"/>
      <c r="KZ125" s="1"/>
      <c r="LA125" s="1"/>
      <c r="LB125" s="1"/>
      <c r="LC125" s="1"/>
      <c r="LD125" s="1"/>
      <c r="LE125" s="1"/>
      <c r="LF125" s="1"/>
      <c r="LG125" s="1"/>
      <c r="LH125" s="1"/>
      <c r="LI125" s="1"/>
      <c r="LJ125" s="1"/>
      <c r="LK125" s="1"/>
      <c r="LL125" s="1"/>
      <c r="LM125" s="1"/>
      <c r="LN125" s="1"/>
      <c r="LO125" s="1"/>
      <c r="LP125" s="1"/>
      <c r="LQ125" s="1"/>
      <c r="LR125" s="1"/>
      <c r="LS125" s="1"/>
      <c r="LT125" s="1"/>
      <c r="LU125" s="1"/>
      <c r="LV125" s="1"/>
      <c r="LW125" s="1"/>
      <c r="LX125" s="1"/>
      <c r="LY125" s="1"/>
      <c r="LZ125" s="1"/>
      <c r="MA125" s="1"/>
      <c r="MB125" s="1"/>
      <c r="MC125" s="1"/>
      <c r="MD125" s="1"/>
      <c r="ME125" s="1"/>
      <c r="MF125" s="1"/>
      <c r="MG125" s="1"/>
      <c r="MH125" s="1"/>
      <c r="MI125" s="1"/>
      <c r="MJ125" s="1"/>
      <c r="MK125" s="1"/>
      <c r="ML125" s="1"/>
      <c r="MM125" s="1"/>
      <c r="MN125" s="1"/>
      <c r="MO125" s="1"/>
      <c r="MP125" s="1"/>
      <c r="MQ125" s="1"/>
      <c r="MR125" s="1"/>
      <c r="MS125" s="1"/>
      <c r="MT125" s="1"/>
      <c r="MU125" s="1"/>
      <c r="MV125" s="1"/>
      <c r="MW125" s="1"/>
      <c r="MX125" s="1"/>
      <c r="MY125" s="1"/>
      <c r="MZ125" s="1"/>
      <c r="NA125" s="1"/>
      <c r="NB125" s="1"/>
      <c r="NC125" s="1"/>
      <c r="ND125" s="1"/>
      <c r="NE125" s="1"/>
      <c r="NF125" s="1"/>
      <c r="NG125" s="1"/>
      <c r="NH125" s="1"/>
      <c r="NI125" s="1"/>
      <c r="NJ125" s="1"/>
      <c r="NK125" s="1"/>
      <c r="NL125" s="1"/>
      <c r="NM125" s="1"/>
      <c r="NN125" s="1"/>
      <c r="NO125" s="1"/>
      <c r="NP125" s="1"/>
      <c r="NQ125" s="1"/>
      <c r="NR125" s="1"/>
      <c r="NS125" s="1"/>
      <c r="NT125" s="1"/>
      <c r="NU125" s="1"/>
      <c r="NV125" s="1"/>
      <c r="NW125" s="1"/>
      <c r="NX125" s="1"/>
      <c r="NY125" s="1"/>
      <c r="NZ125" s="1"/>
      <c r="OA125" s="1"/>
      <c r="OB125" s="1"/>
      <c r="OC125" s="1"/>
      <c r="OD125" s="1"/>
      <c r="OE125" s="1"/>
      <c r="OF125" s="1"/>
      <c r="OG125" s="1"/>
      <c r="OH125" s="1"/>
      <c r="OI125" s="1"/>
      <c r="OJ125" s="1"/>
      <c r="OK125" s="1"/>
      <c r="OL125" s="1"/>
      <c r="OM125" s="1"/>
      <c r="ON125" s="1"/>
      <c r="OO125" s="1"/>
      <c r="OP125" s="1"/>
      <c r="OQ125" s="1"/>
      <c r="OR125" s="1"/>
      <c r="OS125" s="1"/>
      <c r="OT125" s="1"/>
      <c r="OU125" s="1"/>
      <c r="OV125" s="1"/>
      <c r="OW125" s="1"/>
      <c r="OX125" s="1"/>
      <c r="OY125" s="1"/>
      <c r="OZ125" s="1"/>
      <c r="PA125" s="1"/>
      <c r="PB125" s="1"/>
      <c r="PC125" s="1"/>
      <c r="PD125" s="1"/>
      <c r="PE125" s="1"/>
      <c r="PF125" s="1"/>
      <c r="PG125" s="1"/>
      <c r="PH125" s="1"/>
      <c r="PI125" s="1"/>
      <c r="PJ125" s="1"/>
      <c r="PK125" s="1"/>
      <c r="PL125" s="1"/>
      <c r="PM125" s="1"/>
      <c r="PN125" s="1"/>
      <c r="PO125" s="1"/>
      <c r="PP125" s="1"/>
      <c r="PQ125" s="1"/>
      <c r="PR125" s="1"/>
      <c r="PS125" s="1"/>
      <c r="PT125" s="1"/>
      <c r="PU125" s="1"/>
      <c r="PV125" s="1"/>
      <c r="PW125" s="1"/>
      <c r="PX125" s="1"/>
      <c r="PY125" s="1"/>
      <c r="PZ125" s="1"/>
      <c r="QA125" s="1"/>
      <c r="QB125" s="1"/>
      <c r="QC125" s="1"/>
      <c r="QD125" s="1"/>
      <c r="QE125" s="1"/>
      <c r="QF125" s="1"/>
      <c r="QG125" s="1"/>
      <c r="QH125" s="1"/>
      <c r="QI125" s="1"/>
      <c r="QJ125" s="1"/>
      <c r="QK125" s="1"/>
      <c r="QL125" s="1"/>
      <c r="QM125" s="1"/>
      <c r="QN125" s="1"/>
      <c r="QO125" s="1"/>
      <c r="QP125" s="1"/>
      <c r="QQ125" s="1"/>
      <c r="QR125" s="1"/>
      <c r="QS125" s="1"/>
      <c r="QT125" s="1"/>
      <c r="QU125" s="1"/>
      <c r="QV125" s="1"/>
      <c r="QW125" s="1"/>
      <c r="QX125" s="1"/>
      <c r="QY125" s="1"/>
      <c r="QZ125" s="1"/>
      <c r="RA125" s="1"/>
      <c r="RB125" s="1"/>
      <c r="RC125" s="1"/>
      <c r="RD125" s="1"/>
      <c r="RE125" s="1"/>
      <c r="RF125" s="1"/>
      <c r="RG125" s="1"/>
      <c r="RH125" s="1"/>
      <c r="RI125" s="1"/>
      <c r="RJ125" s="1"/>
      <c r="RK125" s="1"/>
      <c r="RL125" s="1"/>
      <c r="RM125" s="1"/>
      <c r="RN125" s="1"/>
      <c r="RO125" s="1"/>
      <c r="RP125" s="1"/>
      <c r="RQ125" s="1"/>
      <c r="RR125" s="1"/>
      <c r="RS125" s="1"/>
      <c r="RT125" s="1"/>
      <c r="RU125" s="1"/>
      <c r="RV125" s="1"/>
      <c r="RW125" s="1"/>
      <c r="RX125" s="1"/>
      <c r="RY125" s="1"/>
      <c r="RZ125" s="1"/>
      <c r="SA125" s="1"/>
      <c r="SB125" s="1"/>
      <c r="SC125" s="1"/>
      <c r="SD125" s="1"/>
      <c r="SE125" s="1"/>
      <c r="SF125" s="1"/>
      <c r="SG125" s="1"/>
      <c r="SH125" s="1"/>
      <c r="SI125" s="1"/>
      <c r="SJ125" s="1"/>
      <c r="SK125" s="1"/>
      <c r="SL125" s="1"/>
      <c r="SM125" s="1"/>
      <c r="SN125" s="1"/>
      <c r="SO125" s="1"/>
      <c r="SP125" s="1"/>
      <c r="SQ125" s="1"/>
      <c r="SR125" s="1"/>
      <c r="SS125" s="1"/>
      <c r="ST125" s="1"/>
      <c r="SU125" s="1"/>
      <c r="SV125" s="1"/>
      <c r="SW125" s="1"/>
      <c r="SX125" s="1"/>
      <c r="SY125" s="1"/>
      <c r="SZ125" s="1"/>
      <c r="TA125" s="1"/>
      <c r="TB125" s="1"/>
      <c r="TC125" s="1"/>
      <c r="TD125" s="1"/>
      <c r="TE125" s="1"/>
      <c r="TF125" s="1"/>
      <c r="TG125" s="1"/>
      <c r="TH125" s="1"/>
      <c r="TI125" s="1"/>
      <c r="TJ125" s="1"/>
      <c r="TK125" s="1"/>
      <c r="TL125" s="1"/>
      <c r="TM125" s="1"/>
      <c r="TN125" s="1"/>
      <c r="TO125" s="1"/>
      <c r="TP125" s="1"/>
      <c r="TQ125" s="1"/>
      <c r="TR125" s="1"/>
      <c r="TS125" s="1"/>
      <c r="TT125" s="1"/>
      <c r="TU125" s="1"/>
      <c r="TV125" s="1"/>
      <c r="TW125" s="1"/>
      <c r="TX125" s="1"/>
      <c r="TY125" s="1"/>
      <c r="TZ125" s="1"/>
      <c r="UA125" s="1"/>
      <c r="UB125" s="1"/>
      <c r="UC125" s="1"/>
      <c r="UD125" s="1"/>
      <c r="UE125" s="1"/>
      <c r="UF125" s="1"/>
      <c r="UG125" s="1"/>
      <c r="UH125" s="1"/>
      <c r="UI125" s="1"/>
      <c r="UJ125" s="1"/>
      <c r="UK125" s="1"/>
      <c r="UL125" s="1"/>
      <c r="UM125" s="1"/>
      <c r="UN125" s="1"/>
      <c r="UO125" s="1"/>
      <c r="UP125" s="1"/>
      <c r="UQ125" s="1"/>
      <c r="UR125" s="1"/>
      <c r="US125" s="1"/>
      <c r="UT125" s="1"/>
      <c r="UU125" s="1"/>
      <c r="UV125" s="1"/>
      <c r="UW125" s="1"/>
      <c r="UX125" s="1"/>
      <c r="UY125" s="1"/>
      <c r="UZ125" s="1"/>
      <c r="VA125" s="1"/>
      <c r="VB125" s="1"/>
      <c r="VC125" s="1"/>
      <c r="VD125" s="1"/>
      <c r="VE125" s="1"/>
      <c r="VF125" s="1"/>
      <c r="VG125" s="1"/>
      <c r="VH125" s="1"/>
      <c r="VI125" s="1"/>
      <c r="VJ125" s="1"/>
      <c r="VK125" s="1"/>
      <c r="VL125" s="1"/>
      <c r="VM125" s="1"/>
      <c r="VN125" s="1"/>
      <c r="VO125" s="1"/>
      <c r="VP125" s="1"/>
      <c r="VQ125" s="1"/>
      <c r="VR125" s="1"/>
      <c r="VS125" s="1"/>
      <c r="VT125" s="1"/>
      <c r="VU125" s="1"/>
      <c r="VV125" s="1"/>
      <c r="VW125" s="1"/>
      <c r="VX125" s="1"/>
      <c r="VY125" s="1"/>
      <c r="VZ125" s="1"/>
      <c r="WA125" s="1"/>
      <c r="WB125" s="1"/>
      <c r="WC125" s="1"/>
      <c r="WD125" s="1"/>
      <c r="WE125" s="1"/>
      <c r="WF125" s="1"/>
      <c r="WG125" s="1"/>
      <c r="WH125" s="1"/>
      <c r="WI125" s="1"/>
      <c r="WJ125" s="1"/>
      <c r="WK125" s="1"/>
      <c r="WL125" s="1"/>
      <c r="WM125" s="1"/>
      <c r="WN125" s="1"/>
      <c r="WO125" s="1"/>
      <c r="WP125" s="1"/>
      <c r="WQ125" s="1"/>
      <c r="WR125" s="1"/>
      <c r="WS125" s="1"/>
      <c r="WT125" s="1"/>
      <c r="WU125" s="1"/>
      <c r="WV125" s="1"/>
      <c r="WW125" s="1"/>
      <c r="WX125" s="1"/>
      <c r="WY125" s="1"/>
      <c r="WZ125" s="1"/>
      <c r="XA125" s="1"/>
      <c r="XB125" s="1"/>
      <c r="XC125" s="1"/>
      <c r="XD125" s="1"/>
      <c r="XE125" s="1"/>
      <c r="XF125" s="1"/>
      <c r="XG125" s="1"/>
      <c r="XH125" s="1"/>
      <c r="XI125" s="1"/>
      <c r="XJ125" s="1"/>
      <c r="XK125" s="1"/>
      <c r="XL125" s="1"/>
      <c r="XM125" s="1"/>
      <c r="XN125" s="1"/>
      <c r="XO125" s="1"/>
      <c r="XP125" s="1"/>
      <c r="XQ125" s="1"/>
      <c r="XR125" s="1"/>
      <c r="XS125" s="1"/>
      <c r="XT125" s="1"/>
      <c r="XU125" s="1"/>
      <c r="XV125" s="1"/>
      <c r="XW125" s="1"/>
      <c r="XX125" s="1"/>
      <c r="XY125" s="1"/>
      <c r="XZ125" s="1"/>
      <c r="YA125" s="1"/>
      <c r="YB125" s="1"/>
      <c r="YC125" s="1"/>
      <c r="YD125" s="1"/>
      <c r="YE125" s="1"/>
      <c r="YF125" s="1"/>
      <c r="YG125" s="1"/>
      <c r="YH125" s="1"/>
      <c r="YI125" s="1"/>
      <c r="YJ125" s="1"/>
      <c r="YK125" s="1"/>
      <c r="YL125" s="1"/>
      <c r="YM125" s="1"/>
      <c r="YN125" s="1"/>
      <c r="YO125" s="1"/>
      <c r="YP125" s="1"/>
      <c r="YQ125" s="1"/>
      <c r="YR125" s="1"/>
      <c r="YS125" s="1"/>
      <c r="YT125" s="1"/>
      <c r="YU125" s="1"/>
      <c r="YV125" s="1"/>
      <c r="YW125" s="1"/>
      <c r="YX125" s="1"/>
      <c r="YY125" s="1"/>
      <c r="YZ125" s="1"/>
      <c r="ZA125" s="1"/>
      <c r="ZB125" s="1"/>
      <c r="ZC125" s="1"/>
      <c r="ZD125" s="1"/>
      <c r="ZE125" s="1"/>
      <c r="ZF125" s="1"/>
      <c r="ZG125" s="1"/>
      <c r="ZH125" s="1"/>
      <c r="ZI125" s="1"/>
      <c r="ZJ125" s="1"/>
      <c r="ZK125" s="1"/>
      <c r="ZL125" s="1"/>
      <c r="ZM125" s="1"/>
      <c r="ZN125" s="1"/>
      <c r="ZO125" s="1"/>
      <c r="ZP125" s="1"/>
      <c r="ZQ125" s="1"/>
      <c r="ZR125" s="1"/>
      <c r="ZS125" s="1"/>
      <c r="ZT125" s="1"/>
      <c r="ZU125" s="1"/>
      <c r="ZV125" s="1"/>
      <c r="ZW125" s="1"/>
      <c r="ZX125" s="1"/>
      <c r="ZY125" s="1"/>
      <c r="ZZ125" s="1"/>
      <c r="AAA125" s="1"/>
      <c r="AAB125" s="1"/>
      <c r="AAC125" s="1"/>
      <c r="AAD125" s="1"/>
      <c r="AAE125" s="1"/>
      <c r="AAF125" s="1"/>
      <c r="AAG125" s="1"/>
      <c r="AAH125" s="1"/>
      <c r="AAI125" s="1"/>
      <c r="AAJ125" s="1"/>
      <c r="AAK125" s="1"/>
      <c r="AAL125" s="1"/>
      <c r="AAM125" s="1"/>
      <c r="AAN125" s="1"/>
      <c r="AAO125" s="1"/>
      <c r="AAP125" s="1"/>
      <c r="AAQ125" s="1"/>
      <c r="AAR125" s="1"/>
      <c r="AAS125" s="1"/>
      <c r="AAT125" s="1"/>
      <c r="AAU125" s="1"/>
      <c r="AAV125" s="1"/>
      <c r="AAW125" s="1"/>
      <c r="AAX125" s="1"/>
      <c r="AAY125" s="1"/>
      <c r="AAZ125" s="1"/>
      <c r="ABA125" s="1"/>
      <c r="ABB125" s="1"/>
      <c r="ABC125" s="1"/>
      <c r="ABD125" s="1"/>
      <c r="ABE125" s="1"/>
      <c r="ABF125" s="1"/>
      <c r="ABG125" s="1"/>
      <c r="ABH125" s="1"/>
      <c r="ABI125" s="1"/>
      <c r="ABJ125" s="1"/>
      <c r="ABK125" s="1"/>
      <c r="ABL125" s="1"/>
      <c r="ABM125" s="1"/>
      <c r="ABN125" s="1"/>
      <c r="ABO125" s="1"/>
      <c r="ABP125" s="1"/>
      <c r="ABQ125" s="1"/>
      <c r="ABR125" s="1"/>
      <c r="ABS125" s="1"/>
      <c r="ABT125" s="1"/>
      <c r="ABU125" s="1"/>
      <c r="ABV125" s="1"/>
      <c r="ABW125" s="1"/>
      <c r="ABX125" s="1"/>
      <c r="ABY125" s="1"/>
      <c r="ABZ125" s="1"/>
      <c r="ACA125" s="1"/>
      <c r="ACB125" s="1"/>
      <c r="ACC125" s="1"/>
      <c r="ACD125" s="1"/>
      <c r="ACE125" s="1"/>
      <c r="ACF125" s="1"/>
      <c r="ACG125" s="1"/>
      <c r="ACH125" s="1"/>
      <c r="ACI125" s="1"/>
      <c r="ACJ125" s="1"/>
      <c r="ACK125" s="1"/>
      <c r="ACL125" s="1"/>
      <c r="ACM125" s="1"/>
      <c r="ACN125" s="1"/>
      <c r="ACO125" s="1"/>
      <c r="ACP125" s="1"/>
      <c r="ACQ125" s="1"/>
      <c r="ACR125" s="1"/>
      <c r="ACS125" s="1"/>
      <c r="ACT125" s="1"/>
      <c r="ACU125" s="1"/>
      <c r="ACV125" s="1"/>
      <c r="ACW125" s="1"/>
      <c r="ACX125" s="1"/>
      <c r="ACY125" s="1"/>
      <c r="ACZ125" s="1"/>
      <c r="ADA125" s="1"/>
      <c r="ADB125" s="1"/>
      <c r="ADC125" s="1"/>
      <c r="ADD125" s="1"/>
      <c r="ADE125" s="1"/>
      <c r="ADF125" s="1"/>
      <c r="ADG125" s="1"/>
      <c r="ADH125" s="1"/>
      <c r="ADI125" s="1"/>
      <c r="ADJ125" s="1"/>
      <c r="ADK125" s="1"/>
      <c r="ADL125" s="1"/>
      <c r="ADM125" s="1"/>
      <c r="ADN125" s="1"/>
      <c r="ADO125" s="1"/>
      <c r="ADP125" s="1"/>
      <c r="ADQ125" s="1"/>
      <c r="ADR125" s="1"/>
      <c r="ADS125" s="1"/>
      <c r="ADT125" s="1"/>
      <c r="ADU125" s="1"/>
      <c r="ADV125" s="1"/>
      <c r="ADW125" s="1"/>
      <c r="ADX125" s="1"/>
      <c r="ADY125" s="1"/>
      <c r="ADZ125" s="1"/>
      <c r="AEA125" s="1"/>
      <c r="AEB125" s="1"/>
      <c r="AEC125" s="1"/>
      <c r="AED125" s="1"/>
      <c r="AEE125" s="1"/>
      <c r="AEF125" s="1"/>
      <c r="AEG125" s="1"/>
      <c r="AEH125" s="1"/>
      <c r="AEI125" s="1"/>
      <c r="AEJ125" s="1"/>
      <c r="AEK125" s="1"/>
      <c r="AEL125" s="1"/>
      <c r="AEM125" s="1"/>
      <c r="AEN125" s="1"/>
      <c r="AEO125" s="1"/>
      <c r="AEP125" s="1"/>
      <c r="AEQ125" s="1"/>
      <c r="AER125" s="1"/>
      <c r="AES125" s="1"/>
      <c r="AET125" s="1"/>
      <c r="AEU125" s="1"/>
      <c r="AEV125" s="1"/>
      <c r="AEW125" s="1"/>
      <c r="AEX125" s="1"/>
      <c r="AEY125" s="1"/>
      <c r="AEZ125" s="1"/>
      <c r="AFA125" s="1"/>
      <c r="AFB125" s="1"/>
      <c r="AFC125" s="1"/>
      <c r="AFD125" s="1"/>
      <c r="AFE125" s="1"/>
      <c r="AFF125" s="1"/>
      <c r="AFG125" s="1"/>
      <c r="AFH125" s="1"/>
      <c r="AFI125" s="1"/>
      <c r="AFJ125" s="1"/>
      <c r="AFK125" s="1"/>
      <c r="AFL125" s="1"/>
      <c r="AFM125" s="1"/>
      <c r="AFN125" s="1"/>
      <c r="AFO125" s="1"/>
      <c r="AFP125" s="1"/>
      <c r="AFQ125" s="1"/>
      <c r="AFR125" s="1"/>
      <c r="AFS125" s="1"/>
      <c r="AFT125" s="1"/>
      <c r="AFU125" s="1"/>
      <c r="AFV125" s="1"/>
      <c r="AFW125" s="1"/>
      <c r="AFX125" s="1"/>
      <c r="AFY125" s="1"/>
      <c r="AFZ125" s="1"/>
      <c r="AGA125" s="1"/>
      <c r="AGB125" s="1"/>
      <c r="AGC125" s="1"/>
      <c r="AGD125" s="1"/>
      <c r="AGE125" s="1"/>
      <c r="AGF125" s="1"/>
      <c r="AGG125" s="1"/>
      <c r="AGH125" s="1"/>
      <c r="AGI125" s="1"/>
      <c r="AGJ125" s="1"/>
      <c r="AGK125" s="1"/>
      <c r="AGL125" s="1"/>
      <c r="AGM125" s="1"/>
      <c r="AGN125" s="1"/>
      <c r="AGO125" s="1"/>
      <c r="AGP125" s="1"/>
      <c r="AGQ125" s="1"/>
      <c r="AGR125" s="1"/>
      <c r="AGS125" s="1"/>
      <c r="AGT125" s="1"/>
      <c r="AGU125" s="1"/>
      <c r="AGV125" s="1"/>
      <c r="AGW125" s="1"/>
      <c r="AGX125" s="1"/>
      <c r="AGY125" s="1"/>
      <c r="AGZ125" s="1"/>
      <c r="AHA125" s="1"/>
      <c r="AHB125" s="1"/>
      <c r="AHC125" s="1"/>
      <c r="AHD125" s="1"/>
      <c r="AHE125" s="1"/>
      <c r="AHF125" s="1"/>
      <c r="AHG125" s="1"/>
      <c r="AHH125" s="1"/>
      <c r="AHI125" s="1"/>
      <c r="AHJ125" s="1"/>
      <c r="AHK125" s="1"/>
      <c r="AHL125" s="1"/>
      <c r="AHM125" s="1"/>
      <c r="AHN125" s="1"/>
      <c r="AHO125" s="1"/>
      <c r="AHP125" s="1"/>
      <c r="AHQ125" s="1"/>
      <c r="AHR125" s="1"/>
      <c r="AHS125" s="1"/>
      <c r="AHT125" s="1"/>
      <c r="AHU125" s="1"/>
      <c r="AHV125" s="1"/>
      <c r="AHW125" s="1"/>
      <c r="AHX125" s="1"/>
      <c r="AHY125" s="1"/>
      <c r="AHZ125" s="1"/>
      <c r="AIA125" s="1"/>
      <c r="AIB125" s="1"/>
      <c r="AIC125" s="1"/>
      <c r="AID125" s="1"/>
      <c r="AIE125" s="1"/>
      <c r="AIF125" s="1"/>
      <c r="AIG125" s="1"/>
      <c r="AIH125" s="1"/>
      <c r="AII125" s="1"/>
      <c r="AIJ125" s="1"/>
      <c r="AIK125" s="1"/>
      <c r="AIL125" s="1"/>
      <c r="AIM125" s="1"/>
      <c r="AIN125" s="1"/>
      <c r="AIO125" s="1"/>
      <c r="AIP125" s="1"/>
      <c r="AIQ125" s="1"/>
      <c r="AIR125" s="1"/>
      <c r="AIS125" s="1"/>
      <c r="AIT125" s="1"/>
      <c r="AIU125" s="1"/>
      <c r="AIV125" s="1"/>
      <c r="AIW125" s="1"/>
      <c r="AIX125" s="1"/>
      <c r="AIY125" s="1"/>
      <c r="AIZ125" s="1"/>
      <c r="AJA125" s="1"/>
      <c r="AJB125" s="1"/>
      <c r="AJC125" s="1"/>
      <c r="AJD125" s="1"/>
      <c r="AJE125" s="1"/>
      <c r="AJF125" s="1"/>
      <c r="AJG125" s="1"/>
      <c r="AJH125" s="1"/>
      <c r="AJI125" s="1"/>
      <c r="AJJ125" s="1"/>
      <c r="AJK125" s="1"/>
      <c r="AJL125" s="1"/>
      <c r="AJM125" s="1"/>
      <c r="AJN125" s="1"/>
      <c r="AJO125" s="1"/>
      <c r="AJP125" s="1"/>
      <c r="AJQ125" s="1"/>
      <c r="AJR125" s="1"/>
      <c r="AJS125" s="1"/>
      <c r="AJT125" s="1"/>
      <c r="AJU125" s="1"/>
      <c r="AJV125" s="1"/>
      <c r="AJW125" s="1"/>
      <c r="AJX125" s="1"/>
      <c r="AJY125" s="1"/>
      <c r="AJZ125" s="1"/>
      <c r="AKA125" s="1"/>
      <c r="AKB125" s="1"/>
      <c r="AKC125" s="1"/>
      <c r="AKD125" s="1"/>
      <c r="AKE125" s="1"/>
      <c r="AKF125" s="1"/>
      <c r="AKG125" s="1"/>
      <c r="AKH125" s="1"/>
      <c r="AKI125" s="1"/>
      <c r="AKJ125" s="1"/>
      <c r="AKK125" s="1"/>
      <c r="AKL125" s="1"/>
      <c r="AKM125" s="1"/>
      <c r="AKN125" s="1"/>
      <c r="AKO125" s="1"/>
      <c r="AKP125" s="1"/>
      <c r="AKQ125" s="1"/>
      <c r="AKR125" s="1"/>
      <c r="AKS125" s="1"/>
      <c r="AKT125" s="1"/>
      <c r="AKU125" s="1"/>
      <c r="AKV125" s="1"/>
      <c r="AKW125" s="1"/>
      <c r="AKX125" s="1"/>
      <c r="AKY125" s="1"/>
      <c r="AKZ125" s="1"/>
      <c r="ALA125" s="1"/>
      <c r="ALB125" s="1"/>
      <c r="ALC125" s="1"/>
      <c r="ALD125" s="1"/>
      <c r="ALE125" s="1"/>
      <c r="ALF125" s="1"/>
      <c r="ALG125" s="1"/>
      <c r="ALH125" s="1"/>
      <c r="ALI125" s="1"/>
      <c r="ALJ125" s="1"/>
      <c r="ALK125" s="1"/>
      <c r="ALL125" s="1"/>
      <c r="ALM125" s="1"/>
      <c r="ALN125" s="1"/>
      <c r="ALO125" s="1"/>
      <c r="ALP125" s="1"/>
      <c r="ALQ125" s="1"/>
      <c r="ALR125" s="1"/>
      <c r="ALS125" s="1"/>
      <c r="ALT125" s="1"/>
      <c r="ALU125" s="1"/>
      <c r="ALV125" s="1"/>
      <c r="ALW125" s="1"/>
      <c r="ALX125" s="1"/>
      <c r="ALY125" s="1"/>
      <c r="ALZ125" s="1"/>
      <c r="AMA125" s="1"/>
      <c r="AMB125" s="1"/>
      <c r="AMC125" s="1"/>
      <c r="AMD125" s="1"/>
      <c r="AME125" s="1"/>
      <c r="AMF125" s="1"/>
      <c r="AMG125" s="1"/>
      <c r="AMH125" s="1"/>
      <c r="AMI125" s="1"/>
      <c r="AMJ125" s="1"/>
    </row>
    <row r="126" spans="1:1024" s="26" customFormat="1" ht="30" hidden="1">
      <c r="A126" s="27">
        <v>1130086</v>
      </c>
      <c r="B126" s="87" t="s">
        <v>180</v>
      </c>
      <c r="C126" s="88">
        <v>115</v>
      </c>
      <c r="D126" s="41">
        <v>2</v>
      </c>
      <c r="E126" s="44">
        <v>1</v>
      </c>
      <c r="F126" s="43" t="s">
        <v>47</v>
      </c>
      <c r="G126" s="10" t="s">
        <v>98</v>
      </c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  <c r="HG126" s="1"/>
      <c r="HH126" s="1"/>
      <c r="HI126" s="1"/>
      <c r="HJ126" s="1"/>
      <c r="HK126" s="1"/>
      <c r="HL126" s="1"/>
      <c r="HM126" s="1"/>
      <c r="HN126" s="1"/>
      <c r="HO126" s="1"/>
      <c r="HP126" s="1"/>
      <c r="HQ126" s="1"/>
      <c r="HR126" s="1"/>
      <c r="HS126" s="1"/>
      <c r="HT126" s="1"/>
      <c r="HU126" s="1"/>
      <c r="HV126" s="1"/>
      <c r="HW126" s="1"/>
      <c r="HX126" s="1"/>
      <c r="HY126" s="1"/>
      <c r="HZ126" s="1"/>
      <c r="IA126" s="1"/>
      <c r="IB126" s="1"/>
      <c r="IC126" s="1"/>
      <c r="ID126" s="1"/>
      <c r="IE126" s="1"/>
      <c r="IF126" s="1"/>
      <c r="IG126" s="1"/>
      <c r="IH126" s="1"/>
      <c r="II126" s="1"/>
      <c r="IJ126" s="1"/>
      <c r="IK126" s="1"/>
      <c r="IL126" s="1"/>
      <c r="IM126" s="1"/>
      <c r="IN126" s="1"/>
      <c r="IO126" s="1"/>
      <c r="IP126" s="1"/>
      <c r="IQ126" s="1"/>
      <c r="IR126" s="1"/>
      <c r="IS126" s="1"/>
      <c r="IT126" s="1"/>
      <c r="IU126" s="1"/>
      <c r="IV126" s="1"/>
      <c r="IW126" s="1"/>
      <c r="IX126" s="1"/>
      <c r="IY126" s="1"/>
      <c r="IZ126" s="1"/>
      <c r="JA126" s="1"/>
      <c r="JB126" s="1"/>
      <c r="JC126" s="1"/>
      <c r="JD126" s="1"/>
      <c r="JE126" s="1"/>
      <c r="JF126" s="1"/>
      <c r="JG126" s="1"/>
      <c r="JH126" s="1"/>
      <c r="JI126" s="1"/>
      <c r="JJ126" s="1"/>
      <c r="JK126" s="1"/>
      <c r="JL126" s="1"/>
      <c r="JM126" s="1"/>
      <c r="JN126" s="1"/>
      <c r="JO126" s="1"/>
      <c r="JP126" s="1"/>
      <c r="JQ126" s="1"/>
      <c r="JR126" s="1"/>
      <c r="JS126" s="1"/>
      <c r="JT126" s="1"/>
      <c r="JU126" s="1"/>
      <c r="JV126" s="1"/>
      <c r="JW126" s="1"/>
      <c r="JX126" s="1"/>
      <c r="JY126" s="1"/>
      <c r="JZ126" s="1"/>
      <c r="KA126" s="1"/>
      <c r="KB126" s="1"/>
      <c r="KC126" s="1"/>
      <c r="KD126" s="1"/>
      <c r="KE126" s="1"/>
      <c r="KF126" s="1"/>
      <c r="KG126" s="1"/>
      <c r="KH126" s="1"/>
      <c r="KI126" s="1"/>
      <c r="KJ126" s="1"/>
      <c r="KK126" s="1"/>
      <c r="KL126" s="1"/>
      <c r="KM126" s="1"/>
      <c r="KN126" s="1"/>
      <c r="KO126" s="1"/>
      <c r="KP126" s="1"/>
      <c r="KQ126" s="1"/>
      <c r="KR126" s="1"/>
      <c r="KS126" s="1"/>
      <c r="KT126" s="1"/>
      <c r="KU126" s="1"/>
      <c r="KV126" s="1"/>
      <c r="KW126" s="1"/>
      <c r="KX126" s="1"/>
      <c r="KY126" s="1"/>
      <c r="KZ126" s="1"/>
      <c r="LA126" s="1"/>
      <c r="LB126" s="1"/>
      <c r="LC126" s="1"/>
      <c r="LD126" s="1"/>
      <c r="LE126" s="1"/>
      <c r="LF126" s="1"/>
      <c r="LG126" s="1"/>
      <c r="LH126" s="1"/>
      <c r="LI126" s="1"/>
      <c r="LJ126" s="1"/>
      <c r="LK126" s="1"/>
      <c r="LL126" s="1"/>
      <c r="LM126" s="1"/>
      <c r="LN126" s="1"/>
      <c r="LO126" s="1"/>
      <c r="LP126" s="1"/>
      <c r="LQ126" s="1"/>
      <c r="LR126" s="1"/>
      <c r="LS126" s="1"/>
      <c r="LT126" s="1"/>
      <c r="LU126" s="1"/>
      <c r="LV126" s="1"/>
      <c r="LW126" s="1"/>
      <c r="LX126" s="1"/>
      <c r="LY126" s="1"/>
      <c r="LZ126" s="1"/>
      <c r="MA126" s="1"/>
      <c r="MB126" s="1"/>
      <c r="MC126" s="1"/>
      <c r="MD126" s="1"/>
      <c r="ME126" s="1"/>
      <c r="MF126" s="1"/>
      <c r="MG126" s="1"/>
      <c r="MH126" s="1"/>
      <c r="MI126" s="1"/>
      <c r="MJ126" s="1"/>
      <c r="MK126" s="1"/>
      <c r="ML126" s="1"/>
      <c r="MM126" s="1"/>
      <c r="MN126" s="1"/>
      <c r="MO126" s="1"/>
      <c r="MP126" s="1"/>
      <c r="MQ126" s="1"/>
      <c r="MR126" s="1"/>
      <c r="MS126" s="1"/>
      <c r="MT126" s="1"/>
      <c r="MU126" s="1"/>
      <c r="MV126" s="1"/>
      <c r="MW126" s="1"/>
      <c r="MX126" s="1"/>
      <c r="MY126" s="1"/>
      <c r="MZ126" s="1"/>
      <c r="NA126" s="1"/>
      <c r="NB126" s="1"/>
      <c r="NC126" s="1"/>
      <c r="ND126" s="1"/>
      <c r="NE126" s="1"/>
      <c r="NF126" s="1"/>
      <c r="NG126" s="1"/>
      <c r="NH126" s="1"/>
      <c r="NI126" s="1"/>
      <c r="NJ126" s="1"/>
      <c r="NK126" s="1"/>
      <c r="NL126" s="1"/>
      <c r="NM126" s="1"/>
      <c r="NN126" s="1"/>
      <c r="NO126" s="1"/>
      <c r="NP126" s="1"/>
      <c r="NQ126" s="1"/>
      <c r="NR126" s="1"/>
      <c r="NS126" s="1"/>
      <c r="NT126" s="1"/>
      <c r="NU126" s="1"/>
      <c r="NV126" s="1"/>
      <c r="NW126" s="1"/>
      <c r="NX126" s="1"/>
      <c r="NY126" s="1"/>
      <c r="NZ126" s="1"/>
      <c r="OA126" s="1"/>
      <c r="OB126" s="1"/>
      <c r="OC126" s="1"/>
      <c r="OD126" s="1"/>
      <c r="OE126" s="1"/>
      <c r="OF126" s="1"/>
      <c r="OG126" s="1"/>
      <c r="OH126" s="1"/>
      <c r="OI126" s="1"/>
      <c r="OJ126" s="1"/>
      <c r="OK126" s="1"/>
      <c r="OL126" s="1"/>
      <c r="OM126" s="1"/>
      <c r="ON126" s="1"/>
      <c r="OO126" s="1"/>
      <c r="OP126" s="1"/>
      <c r="OQ126" s="1"/>
      <c r="OR126" s="1"/>
      <c r="OS126" s="1"/>
      <c r="OT126" s="1"/>
      <c r="OU126" s="1"/>
      <c r="OV126" s="1"/>
      <c r="OW126" s="1"/>
      <c r="OX126" s="1"/>
      <c r="OY126" s="1"/>
      <c r="OZ126" s="1"/>
      <c r="PA126" s="1"/>
      <c r="PB126" s="1"/>
      <c r="PC126" s="1"/>
      <c r="PD126" s="1"/>
      <c r="PE126" s="1"/>
      <c r="PF126" s="1"/>
      <c r="PG126" s="1"/>
      <c r="PH126" s="1"/>
      <c r="PI126" s="1"/>
      <c r="PJ126" s="1"/>
      <c r="PK126" s="1"/>
      <c r="PL126" s="1"/>
      <c r="PM126" s="1"/>
      <c r="PN126" s="1"/>
      <c r="PO126" s="1"/>
      <c r="PP126" s="1"/>
      <c r="PQ126" s="1"/>
      <c r="PR126" s="1"/>
      <c r="PS126" s="1"/>
      <c r="PT126" s="1"/>
      <c r="PU126" s="1"/>
      <c r="PV126" s="1"/>
      <c r="PW126" s="1"/>
      <c r="PX126" s="1"/>
      <c r="PY126" s="1"/>
      <c r="PZ126" s="1"/>
      <c r="QA126" s="1"/>
      <c r="QB126" s="1"/>
      <c r="QC126" s="1"/>
      <c r="QD126" s="1"/>
      <c r="QE126" s="1"/>
      <c r="QF126" s="1"/>
      <c r="QG126" s="1"/>
      <c r="QH126" s="1"/>
      <c r="QI126" s="1"/>
      <c r="QJ126" s="1"/>
      <c r="QK126" s="1"/>
      <c r="QL126" s="1"/>
      <c r="QM126" s="1"/>
      <c r="QN126" s="1"/>
      <c r="QO126" s="1"/>
      <c r="QP126" s="1"/>
      <c r="QQ126" s="1"/>
      <c r="QR126" s="1"/>
      <c r="QS126" s="1"/>
      <c r="QT126" s="1"/>
      <c r="QU126" s="1"/>
      <c r="QV126" s="1"/>
      <c r="QW126" s="1"/>
      <c r="QX126" s="1"/>
      <c r="QY126" s="1"/>
      <c r="QZ126" s="1"/>
      <c r="RA126" s="1"/>
      <c r="RB126" s="1"/>
      <c r="RC126" s="1"/>
      <c r="RD126" s="1"/>
      <c r="RE126" s="1"/>
      <c r="RF126" s="1"/>
      <c r="RG126" s="1"/>
      <c r="RH126" s="1"/>
      <c r="RI126" s="1"/>
      <c r="RJ126" s="1"/>
      <c r="RK126" s="1"/>
      <c r="RL126" s="1"/>
      <c r="RM126" s="1"/>
      <c r="RN126" s="1"/>
      <c r="RO126" s="1"/>
      <c r="RP126" s="1"/>
      <c r="RQ126" s="1"/>
      <c r="RR126" s="1"/>
      <c r="RS126" s="1"/>
      <c r="RT126" s="1"/>
      <c r="RU126" s="1"/>
      <c r="RV126" s="1"/>
      <c r="RW126" s="1"/>
      <c r="RX126" s="1"/>
      <c r="RY126" s="1"/>
      <c r="RZ126" s="1"/>
      <c r="SA126" s="1"/>
      <c r="SB126" s="1"/>
      <c r="SC126" s="1"/>
      <c r="SD126" s="1"/>
      <c r="SE126" s="1"/>
      <c r="SF126" s="1"/>
      <c r="SG126" s="1"/>
      <c r="SH126" s="1"/>
      <c r="SI126" s="1"/>
      <c r="SJ126" s="1"/>
      <c r="SK126" s="1"/>
      <c r="SL126" s="1"/>
      <c r="SM126" s="1"/>
      <c r="SN126" s="1"/>
      <c r="SO126" s="1"/>
      <c r="SP126" s="1"/>
      <c r="SQ126" s="1"/>
      <c r="SR126" s="1"/>
      <c r="SS126" s="1"/>
      <c r="ST126" s="1"/>
      <c r="SU126" s="1"/>
      <c r="SV126" s="1"/>
      <c r="SW126" s="1"/>
      <c r="SX126" s="1"/>
      <c r="SY126" s="1"/>
      <c r="SZ126" s="1"/>
      <c r="TA126" s="1"/>
      <c r="TB126" s="1"/>
      <c r="TC126" s="1"/>
      <c r="TD126" s="1"/>
      <c r="TE126" s="1"/>
      <c r="TF126" s="1"/>
      <c r="TG126" s="1"/>
      <c r="TH126" s="1"/>
      <c r="TI126" s="1"/>
      <c r="TJ126" s="1"/>
      <c r="TK126" s="1"/>
      <c r="TL126" s="1"/>
      <c r="TM126" s="1"/>
      <c r="TN126" s="1"/>
      <c r="TO126" s="1"/>
      <c r="TP126" s="1"/>
      <c r="TQ126" s="1"/>
      <c r="TR126" s="1"/>
      <c r="TS126" s="1"/>
      <c r="TT126" s="1"/>
      <c r="TU126" s="1"/>
      <c r="TV126" s="1"/>
      <c r="TW126" s="1"/>
      <c r="TX126" s="1"/>
      <c r="TY126" s="1"/>
      <c r="TZ126" s="1"/>
      <c r="UA126" s="1"/>
      <c r="UB126" s="1"/>
      <c r="UC126" s="1"/>
      <c r="UD126" s="1"/>
      <c r="UE126" s="1"/>
      <c r="UF126" s="1"/>
      <c r="UG126" s="1"/>
      <c r="UH126" s="1"/>
      <c r="UI126" s="1"/>
      <c r="UJ126" s="1"/>
      <c r="UK126" s="1"/>
      <c r="UL126" s="1"/>
      <c r="UM126" s="1"/>
      <c r="UN126" s="1"/>
      <c r="UO126" s="1"/>
      <c r="UP126" s="1"/>
      <c r="UQ126" s="1"/>
      <c r="UR126" s="1"/>
      <c r="US126" s="1"/>
      <c r="UT126" s="1"/>
      <c r="UU126" s="1"/>
      <c r="UV126" s="1"/>
      <c r="UW126" s="1"/>
      <c r="UX126" s="1"/>
      <c r="UY126" s="1"/>
      <c r="UZ126" s="1"/>
      <c r="VA126" s="1"/>
      <c r="VB126" s="1"/>
      <c r="VC126" s="1"/>
      <c r="VD126" s="1"/>
      <c r="VE126" s="1"/>
      <c r="VF126" s="1"/>
      <c r="VG126" s="1"/>
      <c r="VH126" s="1"/>
      <c r="VI126" s="1"/>
      <c r="VJ126" s="1"/>
      <c r="VK126" s="1"/>
      <c r="VL126" s="1"/>
      <c r="VM126" s="1"/>
      <c r="VN126" s="1"/>
      <c r="VO126" s="1"/>
      <c r="VP126" s="1"/>
      <c r="VQ126" s="1"/>
      <c r="VR126" s="1"/>
      <c r="VS126" s="1"/>
      <c r="VT126" s="1"/>
      <c r="VU126" s="1"/>
      <c r="VV126" s="1"/>
      <c r="VW126" s="1"/>
      <c r="VX126" s="1"/>
      <c r="VY126" s="1"/>
      <c r="VZ126" s="1"/>
      <c r="WA126" s="1"/>
      <c r="WB126" s="1"/>
      <c r="WC126" s="1"/>
      <c r="WD126" s="1"/>
      <c r="WE126" s="1"/>
      <c r="WF126" s="1"/>
      <c r="WG126" s="1"/>
      <c r="WH126" s="1"/>
      <c r="WI126" s="1"/>
      <c r="WJ126" s="1"/>
      <c r="WK126" s="1"/>
      <c r="WL126" s="1"/>
      <c r="WM126" s="1"/>
      <c r="WN126" s="1"/>
      <c r="WO126" s="1"/>
      <c r="WP126" s="1"/>
      <c r="WQ126" s="1"/>
      <c r="WR126" s="1"/>
      <c r="WS126" s="1"/>
      <c r="WT126" s="1"/>
      <c r="WU126" s="1"/>
      <c r="WV126" s="1"/>
      <c r="WW126" s="1"/>
      <c r="WX126" s="1"/>
      <c r="WY126" s="1"/>
      <c r="WZ126" s="1"/>
      <c r="XA126" s="1"/>
      <c r="XB126" s="1"/>
      <c r="XC126" s="1"/>
      <c r="XD126" s="1"/>
      <c r="XE126" s="1"/>
      <c r="XF126" s="1"/>
      <c r="XG126" s="1"/>
      <c r="XH126" s="1"/>
      <c r="XI126" s="1"/>
      <c r="XJ126" s="1"/>
      <c r="XK126" s="1"/>
      <c r="XL126" s="1"/>
      <c r="XM126" s="1"/>
      <c r="XN126" s="1"/>
      <c r="XO126" s="1"/>
      <c r="XP126" s="1"/>
      <c r="XQ126" s="1"/>
      <c r="XR126" s="1"/>
      <c r="XS126" s="1"/>
      <c r="XT126" s="1"/>
      <c r="XU126" s="1"/>
      <c r="XV126" s="1"/>
      <c r="XW126" s="1"/>
      <c r="XX126" s="1"/>
      <c r="XY126" s="1"/>
      <c r="XZ126" s="1"/>
      <c r="YA126" s="1"/>
      <c r="YB126" s="1"/>
      <c r="YC126" s="1"/>
      <c r="YD126" s="1"/>
      <c r="YE126" s="1"/>
      <c r="YF126" s="1"/>
      <c r="YG126" s="1"/>
      <c r="YH126" s="1"/>
      <c r="YI126" s="1"/>
      <c r="YJ126" s="1"/>
      <c r="YK126" s="1"/>
      <c r="YL126" s="1"/>
      <c r="YM126" s="1"/>
      <c r="YN126" s="1"/>
      <c r="YO126" s="1"/>
      <c r="YP126" s="1"/>
      <c r="YQ126" s="1"/>
      <c r="YR126" s="1"/>
      <c r="YS126" s="1"/>
      <c r="YT126" s="1"/>
      <c r="YU126" s="1"/>
      <c r="YV126" s="1"/>
      <c r="YW126" s="1"/>
      <c r="YX126" s="1"/>
      <c r="YY126" s="1"/>
      <c r="YZ126" s="1"/>
      <c r="ZA126" s="1"/>
      <c r="ZB126" s="1"/>
      <c r="ZC126" s="1"/>
      <c r="ZD126" s="1"/>
      <c r="ZE126" s="1"/>
      <c r="ZF126" s="1"/>
      <c r="ZG126" s="1"/>
      <c r="ZH126" s="1"/>
      <c r="ZI126" s="1"/>
      <c r="ZJ126" s="1"/>
      <c r="ZK126" s="1"/>
      <c r="ZL126" s="1"/>
      <c r="ZM126" s="1"/>
      <c r="ZN126" s="1"/>
      <c r="ZO126" s="1"/>
      <c r="ZP126" s="1"/>
      <c r="ZQ126" s="1"/>
      <c r="ZR126" s="1"/>
      <c r="ZS126" s="1"/>
      <c r="ZT126" s="1"/>
      <c r="ZU126" s="1"/>
      <c r="ZV126" s="1"/>
      <c r="ZW126" s="1"/>
      <c r="ZX126" s="1"/>
      <c r="ZY126" s="1"/>
      <c r="ZZ126" s="1"/>
      <c r="AAA126" s="1"/>
      <c r="AAB126" s="1"/>
      <c r="AAC126" s="1"/>
      <c r="AAD126" s="1"/>
      <c r="AAE126" s="1"/>
      <c r="AAF126" s="1"/>
      <c r="AAG126" s="1"/>
      <c r="AAH126" s="1"/>
      <c r="AAI126" s="1"/>
      <c r="AAJ126" s="1"/>
      <c r="AAK126" s="1"/>
      <c r="AAL126" s="1"/>
      <c r="AAM126" s="1"/>
      <c r="AAN126" s="1"/>
      <c r="AAO126" s="1"/>
      <c r="AAP126" s="1"/>
      <c r="AAQ126" s="1"/>
      <c r="AAR126" s="1"/>
      <c r="AAS126" s="1"/>
      <c r="AAT126" s="1"/>
      <c r="AAU126" s="1"/>
      <c r="AAV126" s="1"/>
      <c r="AAW126" s="1"/>
      <c r="AAX126" s="1"/>
      <c r="AAY126" s="1"/>
      <c r="AAZ126" s="1"/>
      <c r="ABA126" s="1"/>
      <c r="ABB126" s="1"/>
      <c r="ABC126" s="1"/>
      <c r="ABD126" s="1"/>
      <c r="ABE126" s="1"/>
      <c r="ABF126" s="1"/>
      <c r="ABG126" s="1"/>
      <c r="ABH126" s="1"/>
      <c r="ABI126" s="1"/>
      <c r="ABJ126" s="1"/>
      <c r="ABK126" s="1"/>
      <c r="ABL126" s="1"/>
      <c r="ABM126" s="1"/>
      <c r="ABN126" s="1"/>
      <c r="ABO126" s="1"/>
      <c r="ABP126" s="1"/>
      <c r="ABQ126" s="1"/>
      <c r="ABR126" s="1"/>
      <c r="ABS126" s="1"/>
      <c r="ABT126" s="1"/>
      <c r="ABU126" s="1"/>
      <c r="ABV126" s="1"/>
      <c r="ABW126" s="1"/>
      <c r="ABX126" s="1"/>
      <c r="ABY126" s="1"/>
      <c r="ABZ126" s="1"/>
      <c r="ACA126" s="1"/>
      <c r="ACB126" s="1"/>
      <c r="ACC126" s="1"/>
      <c r="ACD126" s="1"/>
      <c r="ACE126" s="1"/>
      <c r="ACF126" s="1"/>
      <c r="ACG126" s="1"/>
      <c r="ACH126" s="1"/>
      <c r="ACI126" s="1"/>
      <c r="ACJ126" s="1"/>
      <c r="ACK126" s="1"/>
      <c r="ACL126" s="1"/>
      <c r="ACM126" s="1"/>
      <c r="ACN126" s="1"/>
      <c r="ACO126" s="1"/>
      <c r="ACP126" s="1"/>
      <c r="ACQ126" s="1"/>
      <c r="ACR126" s="1"/>
      <c r="ACS126" s="1"/>
      <c r="ACT126" s="1"/>
      <c r="ACU126" s="1"/>
      <c r="ACV126" s="1"/>
      <c r="ACW126" s="1"/>
      <c r="ACX126" s="1"/>
      <c r="ACY126" s="1"/>
      <c r="ACZ126" s="1"/>
      <c r="ADA126" s="1"/>
      <c r="ADB126" s="1"/>
      <c r="ADC126" s="1"/>
      <c r="ADD126" s="1"/>
      <c r="ADE126" s="1"/>
      <c r="ADF126" s="1"/>
      <c r="ADG126" s="1"/>
      <c r="ADH126" s="1"/>
      <c r="ADI126" s="1"/>
      <c r="ADJ126" s="1"/>
      <c r="ADK126" s="1"/>
      <c r="ADL126" s="1"/>
      <c r="ADM126" s="1"/>
      <c r="ADN126" s="1"/>
      <c r="ADO126" s="1"/>
      <c r="ADP126" s="1"/>
      <c r="ADQ126" s="1"/>
      <c r="ADR126" s="1"/>
      <c r="ADS126" s="1"/>
      <c r="ADT126" s="1"/>
      <c r="ADU126" s="1"/>
      <c r="ADV126" s="1"/>
      <c r="ADW126" s="1"/>
      <c r="ADX126" s="1"/>
      <c r="ADY126" s="1"/>
      <c r="ADZ126" s="1"/>
      <c r="AEA126" s="1"/>
      <c r="AEB126" s="1"/>
      <c r="AEC126" s="1"/>
      <c r="AED126" s="1"/>
      <c r="AEE126" s="1"/>
      <c r="AEF126" s="1"/>
      <c r="AEG126" s="1"/>
      <c r="AEH126" s="1"/>
      <c r="AEI126" s="1"/>
      <c r="AEJ126" s="1"/>
      <c r="AEK126" s="1"/>
      <c r="AEL126" s="1"/>
      <c r="AEM126" s="1"/>
      <c r="AEN126" s="1"/>
      <c r="AEO126" s="1"/>
      <c r="AEP126" s="1"/>
      <c r="AEQ126" s="1"/>
      <c r="AER126" s="1"/>
      <c r="AES126" s="1"/>
      <c r="AET126" s="1"/>
      <c r="AEU126" s="1"/>
      <c r="AEV126" s="1"/>
      <c r="AEW126" s="1"/>
      <c r="AEX126" s="1"/>
      <c r="AEY126" s="1"/>
      <c r="AEZ126" s="1"/>
      <c r="AFA126" s="1"/>
      <c r="AFB126" s="1"/>
      <c r="AFC126" s="1"/>
      <c r="AFD126" s="1"/>
      <c r="AFE126" s="1"/>
      <c r="AFF126" s="1"/>
      <c r="AFG126" s="1"/>
      <c r="AFH126" s="1"/>
      <c r="AFI126" s="1"/>
      <c r="AFJ126" s="1"/>
      <c r="AFK126" s="1"/>
      <c r="AFL126" s="1"/>
      <c r="AFM126" s="1"/>
      <c r="AFN126" s="1"/>
      <c r="AFO126" s="1"/>
      <c r="AFP126" s="1"/>
      <c r="AFQ126" s="1"/>
      <c r="AFR126" s="1"/>
      <c r="AFS126" s="1"/>
      <c r="AFT126" s="1"/>
      <c r="AFU126" s="1"/>
      <c r="AFV126" s="1"/>
      <c r="AFW126" s="1"/>
      <c r="AFX126" s="1"/>
      <c r="AFY126" s="1"/>
      <c r="AFZ126" s="1"/>
      <c r="AGA126" s="1"/>
      <c r="AGB126" s="1"/>
      <c r="AGC126" s="1"/>
      <c r="AGD126" s="1"/>
      <c r="AGE126" s="1"/>
      <c r="AGF126" s="1"/>
      <c r="AGG126" s="1"/>
      <c r="AGH126" s="1"/>
      <c r="AGI126" s="1"/>
      <c r="AGJ126" s="1"/>
      <c r="AGK126" s="1"/>
      <c r="AGL126" s="1"/>
      <c r="AGM126" s="1"/>
      <c r="AGN126" s="1"/>
      <c r="AGO126" s="1"/>
      <c r="AGP126" s="1"/>
      <c r="AGQ126" s="1"/>
      <c r="AGR126" s="1"/>
      <c r="AGS126" s="1"/>
      <c r="AGT126" s="1"/>
      <c r="AGU126" s="1"/>
      <c r="AGV126" s="1"/>
      <c r="AGW126" s="1"/>
      <c r="AGX126" s="1"/>
      <c r="AGY126" s="1"/>
      <c r="AGZ126" s="1"/>
      <c r="AHA126" s="1"/>
      <c r="AHB126" s="1"/>
      <c r="AHC126" s="1"/>
      <c r="AHD126" s="1"/>
      <c r="AHE126" s="1"/>
      <c r="AHF126" s="1"/>
      <c r="AHG126" s="1"/>
      <c r="AHH126" s="1"/>
      <c r="AHI126" s="1"/>
      <c r="AHJ126" s="1"/>
      <c r="AHK126" s="1"/>
      <c r="AHL126" s="1"/>
      <c r="AHM126" s="1"/>
      <c r="AHN126" s="1"/>
      <c r="AHO126" s="1"/>
      <c r="AHP126" s="1"/>
      <c r="AHQ126" s="1"/>
      <c r="AHR126" s="1"/>
      <c r="AHS126" s="1"/>
      <c r="AHT126" s="1"/>
      <c r="AHU126" s="1"/>
      <c r="AHV126" s="1"/>
      <c r="AHW126" s="1"/>
      <c r="AHX126" s="1"/>
      <c r="AHY126" s="1"/>
      <c r="AHZ126" s="1"/>
      <c r="AIA126" s="1"/>
      <c r="AIB126" s="1"/>
      <c r="AIC126" s="1"/>
      <c r="AID126" s="1"/>
      <c r="AIE126" s="1"/>
      <c r="AIF126" s="1"/>
      <c r="AIG126" s="1"/>
      <c r="AIH126" s="1"/>
      <c r="AII126" s="1"/>
      <c r="AIJ126" s="1"/>
      <c r="AIK126" s="1"/>
      <c r="AIL126" s="1"/>
      <c r="AIM126" s="1"/>
      <c r="AIN126" s="1"/>
      <c r="AIO126" s="1"/>
      <c r="AIP126" s="1"/>
      <c r="AIQ126" s="1"/>
      <c r="AIR126" s="1"/>
      <c r="AIS126" s="1"/>
      <c r="AIT126" s="1"/>
      <c r="AIU126" s="1"/>
      <c r="AIV126" s="1"/>
      <c r="AIW126" s="1"/>
      <c r="AIX126" s="1"/>
      <c r="AIY126" s="1"/>
      <c r="AIZ126" s="1"/>
      <c r="AJA126" s="1"/>
      <c r="AJB126" s="1"/>
      <c r="AJC126" s="1"/>
      <c r="AJD126" s="1"/>
      <c r="AJE126" s="1"/>
      <c r="AJF126" s="1"/>
      <c r="AJG126" s="1"/>
      <c r="AJH126" s="1"/>
      <c r="AJI126" s="1"/>
      <c r="AJJ126" s="1"/>
      <c r="AJK126" s="1"/>
      <c r="AJL126" s="1"/>
      <c r="AJM126" s="1"/>
      <c r="AJN126" s="1"/>
      <c r="AJO126" s="1"/>
      <c r="AJP126" s="1"/>
      <c r="AJQ126" s="1"/>
      <c r="AJR126" s="1"/>
      <c r="AJS126" s="1"/>
      <c r="AJT126" s="1"/>
      <c r="AJU126" s="1"/>
      <c r="AJV126" s="1"/>
      <c r="AJW126" s="1"/>
      <c r="AJX126" s="1"/>
      <c r="AJY126" s="1"/>
      <c r="AJZ126" s="1"/>
      <c r="AKA126" s="1"/>
      <c r="AKB126" s="1"/>
      <c r="AKC126" s="1"/>
      <c r="AKD126" s="1"/>
      <c r="AKE126" s="1"/>
      <c r="AKF126" s="1"/>
      <c r="AKG126" s="1"/>
      <c r="AKH126" s="1"/>
      <c r="AKI126" s="1"/>
      <c r="AKJ126" s="1"/>
      <c r="AKK126" s="1"/>
      <c r="AKL126" s="1"/>
      <c r="AKM126" s="1"/>
      <c r="AKN126" s="1"/>
      <c r="AKO126" s="1"/>
      <c r="AKP126" s="1"/>
      <c r="AKQ126" s="1"/>
      <c r="AKR126" s="1"/>
      <c r="AKS126" s="1"/>
      <c r="AKT126" s="1"/>
      <c r="AKU126" s="1"/>
      <c r="AKV126" s="1"/>
      <c r="AKW126" s="1"/>
      <c r="AKX126" s="1"/>
      <c r="AKY126" s="1"/>
      <c r="AKZ126" s="1"/>
      <c r="ALA126" s="1"/>
      <c r="ALB126" s="1"/>
      <c r="ALC126" s="1"/>
      <c r="ALD126" s="1"/>
      <c r="ALE126" s="1"/>
      <c r="ALF126" s="1"/>
      <c r="ALG126" s="1"/>
      <c r="ALH126" s="1"/>
      <c r="ALI126" s="1"/>
      <c r="ALJ126" s="1"/>
      <c r="ALK126" s="1"/>
      <c r="ALL126" s="1"/>
      <c r="ALM126" s="1"/>
      <c r="ALN126" s="1"/>
      <c r="ALO126" s="1"/>
      <c r="ALP126" s="1"/>
      <c r="ALQ126" s="1"/>
      <c r="ALR126" s="1"/>
      <c r="ALS126" s="1"/>
      <c r="ALT126" s="1"/>
      <c r="ALU126" s="1"/>
      <c r="ALV126" s="1"/>
      <c r="ALW126" s="1"/>
      <c r="ALX126" s="1"/>
      <c r="ALY126" s="1"/>
      <c r="ALZ126" s="1"/>
      <c r="AMA126" s="1"/>
      <c r="AMB126" s="1"/>
      <c r="AMC126" s="1"/>
      <c r="AMD126" s="1"/>
      <c r="AME126" s="1"/>
      <c r="AMF126" s="1"/>
      <c r="AMG126" s="1"/>
      <c r="AMH126" s="1"/>
      <c r="AMI126" s="1"/>
      <c r="AMJ126" s="1"/>
    </row>
    <row r="127" spans="1:1024" hidden="1">
      <c r="A127" s="27">
        <v>1130087</v>
      </c>
      <c r="B127" s="83" t="s">
        <v>182</v>
      </c>
      <c r="C127" s="27">
        <v>150</v>
      </c>
      <c r="D127" s="41">
        <v>8</v>
      </c>
      <c r="E127" s="44">
        <v>1</v>
      </c>
      <c r="F127" s="43" t="s">
        <v>47</v>
      </c>
      <c r="G127" s="84" t="s">
        <v>264</v>
      </c>
    </row>
    <row r="128" spans="1:1024" hidden="1">
      <c r="A128" s="27">
        <v>1130089</v>
      </c>
      <c r="B128" s="83" t="s">
        <v>213</v>
      </c>
      <c r="C128" s="27">
        <v>80</v>
      </c>
      <c r="D128" s="41">
        <v>1</v>
      </c>
      <c r="E128" s="44">
        <v>1</v>
      </c>
      <c r="F128" s="43" t="s">
        <v>47</v>
      </c>
      <c r="G128" s="10" t="s">
        <v>104</v>
      </c>
    </row>
    <row r="129" spans="1:1024" hidden="1">
      <c r="A129" s="27">
        <v>1130091</v>
      </c>
      <c r="B129" s="83" t="s">
        <v>215</v>
      </c>
      <c r="C129" s="27">
        <v>20</v>
      </c>
      <c r="D129" s="41">
        <v>1</v>
      </c>
      <c r="E129" s="44">
        <v>1</v>
      </c>
      <c r="F129" s="43" t="s">
        <v>47</v>
      </c>
      <c r="G129" s="10" t="s">
        <v>48</v>
      </c>
    </row>
    <row r="130" spans="1:1024" hidden="1">
      <c r="A130" s="27">
        <v>1130096</v>
      </c>
      <c r="B130" s="83" t="s">
        <v>154</v>
      </c>
      <c r="C130" s="27">
        <v>150</v>
      </c>
      <c r="D130" s="41">
        <v>1</v>
      </c>
      <c r="E130" s="44">
        <v>1</v>
      </c>
      <c r="F130" s="43" t="s">
        <v>47</v>
      </c>
      <c r="G130" s="10" t="s">
        <v>43</v>
      </c>
    </row>
    <row r="131" spans="1:1024" hidden="1">
      <c r="A131" s="27">
        <v>1130102</v>
      </c>
      <c r="B131" s="83" t="s">
        <v>307</v>
      </c>
      <c r="C131" s="27">
        <v>100</v>
      </c>
      <c r="D131" s="41">
        <v>1</v>
      </c>
      <c r="E131" s="44">
        <v>1</v>
      </c>
      <c r="F131" s="43" t="s">
        <v>47</v>
      </c>
      <c r="G131" s="10" t="s">
        <v>66</v>
      </c>
    </row>
    <row r="132" spans="1:1024" hidden="1">
      <c r="A132" s="27">
        <v>1130104</v>
      </c>
      <c r="B132" s="83" t="s">
        <v>274</v>
      </c>
      <c r="C132" s="27">
        <v>1000</v>
      </c>
      <c r="D132" s="41">
        <v>8</v>
      </c>
      <c r="E132" s="44">
        <v>1</v>
      </c>
      <c r="F132" s="43" t="s">
        <v>47</v>
      </c>
      <c r="G132" s="84" t="s">
        <v>275</v>
      </c>
    </row>
    <row r="133" spans="1:1024" hidden="1">
      <c r="A133" s="27">
        <v>1130105</v>
      </c>
      <c r="B133" s="83" t="s">
        <v>110</v>
      </c>
      <c r="C133" s="27">
        <v>20</v>
      </c>
      <c r="D133" s="41">
        <v>1</v>
      </c>
      <c r="E133" s="27">
        <v>2</v>
      </c>
      <c r="F133" s="46" t="s">
        <v>50</v>
      </c>
      <c r="G133" s="86" t="s">
        <v>80</v>
      </c>
    </row>
    <row r="134" spans="1:1024" hidden="1">
      <c r="A134" s="27">
        <v>1130106</v>
      </c>
      <c r="B134" s="83" t="s">
        <v>113</v>
      </c>
      <c r="C134" s="27">
        <v>300</v>
      </c>
      <c r="D134" s="41">
        <v>1</v>
      </c>
      <c r="E134" s="44">
        <v>2</v>
      </c>
      <c r="F134" s="43" t="s">
        <v>50</v>
      </c>
      <c r="G134" s="10" t="s">
        <v>48</v>
      </c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26"/>
      <c r="AQ134" s="26"/>
      <c r="AR134" s="26"/>
      <c r="AS134" s="26"/>
      <c r="AT134" s="26"/>
      <c r="AU134" s="26"/>
      <c r="AV134" s="26"/>
      <c r="AW134" s="26"/>
      <c r="AX134" s="26"/>
      <c r="AY134" s="26"/>
      <c r="AZ134" s="26"/>
      <c r="BA134" s="26"/>
      <c r="BB134" s="26"/>
      <c r="BC134" s="26"/>
      <c r="BD134" s="26"/>
      <c r="BE134" s="26"/>
      <c r="BF134" s="26"/>
      <c r="BG134" s="26"/>
      <c r="BH134" s="26"/>
      <c r="BI134" s="26"/>
      <c r="BJ134" s="26"/>
      <c r="BK134" s="26"/>
      <c r="BL134" s="26"/>
      <c r="BM134" s="26"/>
      <c r="BN134" s="26"/>
      <c r="BO134" s="26"/>
      <c r="BP134" s="26"/>
      <c r="BQ134" s="26"/>
      <c r="BR134" s="26"/>
      <c r="BS134" s="26"/>
      <c r="BT134" s="26"/>
      <c r="BU134" s="26"/>
      <c r="BV134" s="26"/>
      <c r="BW134" s="26"/>
      <c r="BX134" s="26"/>
      <c r="BY134" s="26"/>
      <c r="BZ134" s="26"/>
      <c r="CA134" s="26"/>
      <c r="CB134" s="26"/>
      <c r="CC134" s="26"/>
      <c r="CD134" s="26"/>
      <c r="CE134" s="26"/>
      <c r="CF134" s="26"/>
      <c r="CG134" s="26"/>
      <c r="CH134" s="26"/>
      <c r="CI134" s="26"/>
      <c r="CJ134" s="26"/>
      <c r="CK134" s="26"/>
      <c r="CL134" s="26"/>
      <c r="CM134" s="26"/>
      <c r="CN134" s="26"/>
      <c r="CO134" s="26"/>
      <c r="CP134" s="26"/>
      <c r="CQ134" s="26"/>
      <c r="CR134" s="26"/>
      <c r="CS134" s="26"/>
      <c r="CT134" s="26"/>
      <c r="CU134" s="26"/>
      <c r="CV134" s="26"/>
      <c r="CW134" s="26"/>
      <c r="CX134" s="26"/>
      <c r="CY134" s="26"/>
      <c r="CZ134" s="26"/>
      <c r="DA134" s="26"/>
      <c r="DB134" s="26"/>
      <c r="DC134" s="26"/>
      <c r="DD134" s="26"/>
      <c r="DE134" s="26"/>
      <c r="DF134" s="26"/>
      <c r="DG134" s="26"/>
      <c r="DH134" s="26"/>
      <c r="DI134" s="26"/>
      <c r="DJ134" s="26"/>
      <c r="DK134" s="26"/>
      <c r="DL134" s="26"/>
      <c r="DM134" s="26"/>
      <c r="DN134" s="26"/>
      <c r="DO134" s="26"/>
      <c r="DP134" s="26"/>
      <c r="DQ134" s="26"/>
      <c r="DR134" s="26"/>
      <c r="DS134" s="26"/>
      <c r="DT134" s="26"/>
      <c r="DU134" s="26"/>
      <c r="DV134" s="26"/>
      <c r="DW134" s="26"/>
      <c r="DX134" s="26"/>
      <c r="DY134" s="26"/>
      <c r="DZ134" s="26"/>
      <c r="EA134" s="26"/>
      <c r="EB134" s="26"/>
      <c r="EC134" s="26"/>
      <c r="ED134" s="26"/>
      <c r="EE134" s="26"/>
      <c r="EF134" s="26"/>
      <c r="EG134" s="26"/>
      <c r="EH134" s="26"/>
      <c r="EI134" s="26"/>
      <c r="EJ134" s="26"/>
      <c r="EK134" s="26"/>
      <c r="EL134" s="26"/>
      <c r="EM134" s="26"/>
      <c r="EN134" s="26"/>
      <c r="EO134" s="26"/>
      <c r="EP134" s="26"/>
      <c r="EQ134" s="26"/>
      <c r="ER134" s="26"/>
      <c r="ES134" s="26"/>
      <c r="ET134" s="26"/>
      <c r="EU134" s="26"/>
      <c r="EV134" s="26"/>
      <c r="EW134" s="26"/>
      <c r="EX134" s="26"/>
      <c r="EY134" s="26"/>
      <c r="EZ134" s="26"/>
      <c r="FA134" s="26"/>
      <c r="FB134" s="26"/>
      <c r="FC134" s="26"/>
      <c r="FD134" s="26"/>
      <c r="FE134" s="26"/>
      <c r="FF134" s="26"/>
      <c r="FG134" s="26"/>
      <c r="FH134" s="26"/>
      <c r="FI134" s="26"/>
      <c r="FJ134" s="26"/>
      <c r="FK134" s="26"/>
      <c r="FL134" s="26"/>
      <c r="FM134" s="26"/>
      <c r="FN134" s="26"/>
      <c r="FO134" s="26"/>
      <c r="FP134" s="26"/>
      <c r="FQ134" s="26"/>
      <c r="FR134" s="26"/>
      <c r="FS134" s="26"/>
      <c r="FT134" s="26"/>
      <c r="FU134" s="26"/>
      <c r="FV134" s="26"/>
      <c r="FW134" s="26"/>
      <c r="FX134" s="26"/>
      <c r="FY134" s="26"/>
      <c r="FZ134" s="26"/>
      <c r="GA134" s="26"/>
      <c r="GB134" s="26"/>
      <c r="GC134" s="26"/>
      <c r="GD134" s="26"/>
      <c r="GE134" s="26"/>
      <c r="GF134" s="26"/>
      <c r="GG134" s="26"/>
      <c r="GH134" s="26"/>
      <c r="GI134" s="26"/>
      <c r="GJ134" s="26"/>
      <c r="GK134" s="26"/>
      <c r="GL134" s="26"/>
      <c r="GM134" s="26"/>
      <c r="GN134" s="26"/>
      <c r="GO134" s="26"/>
      <c r="GP134" s="26"/>
      <c r="GQ134" s="26"/>
      <c r="GR134" s="26"/>
      <c r="GS134" s="26"/>
      <c r="GT134" s="26"/>
      <c r="GU134" s="26"/>
      <c r="GV134" s="26"/>
      <c r="GW134" s="26"/>
      <c r="GX134" s="26"/>
      <c r="GY134" s="26"/>
      <c r="GZ134" s="26"/>
      <c r="HA134" s="26"/>
      <c r="HB134" s="26"/>
      <c r="HC134" s="26"/>
      <c r="HD134" s="26"/>
      <c r="HE134" s="26"/>
      <c r="HF134" s="26"/>
      <c r="HG134" s="26"/>
      <c r="HH134" s="26"/>
      <c r="HI134" s="26"/>
      <c r="HJ134" s="26"/>
      <c r="HK134" s="26"/>
      <c r="HL134" s="26"/>
      <c r="HM134" s="26"/>
      <c r="HN134" s="26"/>
      <c r="HO134" s="26"/>
      <c r="HP134" s="26"/>
      <c r="HQ134" s="26"/>
      <c r="HR134" s="26"/>
      <c r="HS134" s="26"/>
      <c r="HT134" s="26"/>
      <c r="HU134" s="26"/>
      <c r="HV134" s="26"/>
      <c r="HW134" s="26"/>
      <c r="HX134" s="26"/>
      <c r="HY134" s="26"/>
      <c r="HZ134" s="26"/>
      <c r="IA134" s="26"/>
      <c r="IB134" s="26"/>
      <c r="IC134" s="26"/>
      <c r="ID134" s="26"/>
      <c r="IE134" s="26"/>
      <c r="IF134" s="26"/>
      <c r="IG134" s="26"/>
      <c r="IH134" s="26"/>
      <c r="II134" s="26"/>
      <c r="IJ134" s="26"/>
      <c r="IK134" s="26"/>
      <c r="IL134" s="26"/>
      <c r="IM134" s="26"/>
      <c r="IN134" s="26"/>
      <c r="IO134" s="26"/>
      <c r="IP134" s="26"/>
      <c r="IQ134" s="26"/>
      <c r="IR134" s="26"/>
      <c r="IS134" s="26"/>
      <c r="IT134" s="26"/>
      <c r="IU134" s="26"/>
      <c r="IV134" s="26"/>
      <c r="IW134" s="26"/>
      <c r="IX134" s="26"/>
      <c r="IY134" s="26"/>
      <c r="IZ134" s="26"/>
      <c r="JA134" s="26"/>
      <c r="JB134" s="26"/>
      <c r="JC134" s="26"/>
      <c r="JD134" s="26"/>
      <c r="JE134" s="26"/>
      <c r="JF134" s="26"/>
      <c r="JG134" s="26"/>
      <c r="JH134" s="26"/>
      <c r="JI134" s="26"/>
      <c r="JJ134" s="26"/>
      <c r="JK134" s="26"/>
      <c r="JL134" s="26"/>
      <c r="JM134" s="26"/>
      <c r="JN134" s="26"/>
      <c r="JO134" s="26"/>
      <c r="JP134" s="26"/>
      <c r="JQ134" s="26"/>
      <c r="JR134" s="26"/>
      <c r="JS134" s="26"/>
      <c r="JT134" s="26"/>
      <c r="JU134" s="26"/>
      <c r="JV134" s="26"/>
      <c r="JW134" s="26"/>
      <c r="JX134" s="26"/>
      <c r="JY134" s="26"/>
      <c r="JZ134" s="26"/>
      <c r="KA134" s="26"/>
      <c r="KB134" s="26"/>
      <c r="KC134" s="26"/>
      <c r="KD134" s="26"/>
      <c r="KE134" s="26"/>
      <c r="KF134" s="26"/>
      <c r="KG134" s="26"/>
      <c r="KH134" s="26"/>
      <c r="KI134" s="26"/>
      <c r="KJ134" s="26"/>
      <c r="KK134" s="26"/>
      <c r="KL134" s="26"/>
      <c r="KM134" s="26"/>
      <c r="KN134" s="26"/>
      <c r="KO134" s="26"/>
      <c r="KP134" s="26"/>
      <c r="KQ134" s="26"/>
      <c r="KR134" s="26"/>
      <c r="KS134" s="26"/>
      <c r="KT134" s="26"/>
      <c r="KU134" s="26"/>
      <c r="KV134" s="26"/>
      <c r="KW134" s="26"/>
      <c r="KX134" s="26"/>
      <c r="KY134" s="26"/>
      <c r="KZ134" s="26"/>
      <c r="LA134" s="26"/>
      <c r="LB134" s="26"/>
      <c r="LC134" s="26"/>
      <c r="LD134" s="26"/>
      <c r="LE134" s="26"/>
      <c r="LF134" s="26"/>
      <c r="LG134" s="26"/>
      <c r="LH134" s="26"/>
      <c r="LI134" s="26"/>
      <c r="LJ134" s="26"/>
      <c r="LK134" s="26"/>
      <c r="LL134" s="26"/>
      <c r="LM134" s="26"/>
      <c r="LN134" s="26"/>
      <c r="LO134" s="26"/>
      <c r="LP134" s="26"/>
      <c r="LQ134" s="26"/>
      <c r="LR134" s="26"/>
      <c r="LS134" s="26"/>
      <c r="LT134" s="26"/>
      <c r="LU134" s="26"/>
      <c r="LV134" s="26"/>
      <c r="LW134" s="26"/>
      <c r="LX134" s="26"/>
      <c r="LY134" s="26"/>
      <c r="LZ134" s="26"/>
      <c r="MA134" s="26"/>
      <c r="MB134" s="26"/>
      <c r="MC134" s="26"/>
      <c r="MD134" s="26"/>
      <c r="ME134" s="26"/>
      <c r="MF134" s="26"/>
      <c r="MG134" s="26"/>
      <c r="MH134" s="26"/>
      <c r="MI134" s="26"/>
      <c r="MJ134" s="26"/>
      <c r="MK134" s="26"/>
      <c r="ML134" s="26"/>
      <c r="MM134" s="26"/>
      <c r="MN134" s="26"/>
      <c r="MO134" s="26"/>
      <c r="MP134" s="26"/>
      <c r="MQ134" s="26"/>
      <c r="MR134" s="26"/>
      <c r="MS134" s="26"/>
      <c r="MT134" s="26"/>
      <c r="MU134" s="26"/>
      <c r="MV134" s="26"/>
      <c r="MW134" s="26"/>
      <c r="MX134" s="26"/>
      <c r="MY134" s="26"/>
      <c r="MZ134" s="26"/>
      <c r="NA134" s="26"/>
      <c r="NB134" s="26"/>
      <c r="NC134" s="26"/>
      <c r="ND134" s="26"/>
      <c r="NE134" s="26"/>
      <c r="NF134" s="26"/>
      <c r="NG134" s="26"/>
      <c r="NH134" s="26"/>
      <c r="NI134" s="26"/>
      <c r="NJ134" s="26"/>
      <c r="NK134" s="26"/>
      <c r="NL134" s="26"/>
      <c r="NM134" s="26"/>
      <c r="NN134" s="26"/>
      <c r="NO134" s="26"/>
      <c r="NP134" s="26"/>
      <c r="NQ134" s="26"/>
      <c r="NR134" s="26"/>
      <c r="NS134" s="26"/>
      <c r="NT134" s="26"/>
      <c r="NU134" s="26"/>
      <c r="NV134" s="26"/>
      <c r="NW134" s="26"/>
      <c r="NX134" s="26"/>
      <c r="NY134" s="26"/>
      <c r="NZ134" s="26"/>
      <c r="OA134" s="26"/>
      <c r="OB134" s="26"/>
      <c r="OC134" s="26"/>
      <c r="OD134" s="26"/>
      <c r="OE134" s="26"/>
      <c r="OF134" s="26"/>
      <c r="OG134" s="26"/>
      <c r="OH134" s="26"/>
      <c r="OI134" s="26"/>
      <c r="OJ134" s="26"/>
      <c r="OK134" s="26"/>
      <c r="OL134" s="26"/>
      <c r="OM134" s="26"/>
      <c r="ON134" s="26"/>
      <c r="OO134" s="26"/>
      <c r="OP134" s="26"/>
      <c r="OQ134" s="26"/>
      <c r="OR134" s="26"/>
      <c r="OS134" s="26"/>
      <c r="OT134" s="26"/>
      <c r="OU134" s="26"/>
      <c r="OV134" s="26"/>
      <c r="OW134" s="26"/>
      <c r="OX134" s="26"/>
      <c r="OY134" s="26"/>
      <c r="OZ134" s="26"/>
      <c r="PA134" s="26"/>
      <c r="PB134" s="26"/>
      <c r="PC134" s="26"/>
      <c r="PD134" s="26"/>
      <c r="PE134" s="26"/>
      <c r="PF134" s="26"/>
      <c r="PG134" s="26"/>
      <c r="PH134" s="26"/>
      <c r="PI134" s="26"/>
      <c r="PJ134" s="26"/>
      <c r="PK134" s="26"/>
      <c r="PL134" s="26"/>
      <c r="PM134" s="26"/>
      <c r="PN134" s="26"/>
      <c r="PO134" s="26"/>
      <c r="PP134" s="26"/>
      <c r="PQ134" s="26"/>
      <c r="PR134" s="26"/>
      <c r="PS134" s="26"/>
      <c r="PT134" s="26"/>
      <c r="PU134" s="26"/>
      <c r="PV134" s="26"/>
      <c r="PW134" s="26"/>
      <c r="PX134" s="26"/>
      <c r="PY134" s="26"/>
      <c r="PZ134" s="26"/>
      <c r="QA134" s="26"/>
      <c r="QB134" s="26"/>
      <c r="QC134" s="26"/>
      <c r="QD134" s="26"/>
      <c r="QE134" s="26"/>
      <c r="QF134" s="26"/>
      <c r="QG134" s="26"/>
      <c r="QH134" s="26"/>
      <c r="QI134" s="26"/>
      <c r="QJ134" s="26"/>
      <c r="QK134" s="26"/>
      <c r="QL134" s="26"/>
      <c r="QM134" s="26"/>
      <c r="QN134" s="26"/>
      <c r="QO134" s="26"/>
      <c r="QP134" s="26"/>
      <c r="QQ134" s="26"/>
      <c r="QR134" s="26"/>
      <c r="QS134" s="26"/>
      <c r="QT134" s="26"/>
      <c r="QU134" s="26"/>
      <c r="QV134" s="26"/>
      <c r="QW134" s="26"/>
      <c r="QX134" s="26"/>
      <c r="QY134" s="26"/>
      <c r="QZ134" s="26"/>
      <c r="RA134" s="26"/>
      <c r="RB134" s="26"/>
      <c r="RC134" s="26"/>
      <c r="RD134" s="26"/>
      <c r="RE134" s="26"/>
      <c r="RF134" s="26"/>
      <c r="RG134" s="26"/>
      <c r="RH134" s="26"/>
      <c r="RI134" s="26"/>
      <c r="RJ134" s="26"/>
      <c r="RK134" s="26"/>
      <c r="RL134" s="26"/>
      <c r="RM134" s="26"/>
      <c r="RN134" s="26"/>
      <c r="RO134" s="26"/>
      <c r="RP134" s="26"/>
      <c r="RQ134" s="26"/>
      <c r="RR134" s="26"/>
      <c r="RS134" s="26"/>
      <c r="RT134" s="26"/>
      <c r="RU134" s="26"/>
      <c r="RV134" s="26"/>
      <c r="RW134" s="26"/>
      <c r="RX134" s="26"/>
      <c r="RY134" s="26"/>
      <c r="RZ134" s="26"/>
      <c r="SA134" s="26"/>
      <c r="SB134" s="26"/>
      <c r="SC134" s="26"/>
      <c r="SD134" s="26"/>
      <c r="SE134" s="26"/>
      <c r="SF134" s="26"/>
      <c r="SG134" s="26"/>
      <c r="SH134" s="26"/>
      <c r="SI134" s="26"/>
      <c r="SJ134" s="26"/>
      <c r="SK134" s="26"/>
      <c r="SL134" s="26"/>
      <c r="SM134" s="26"/>
      <c r="SN134" s="26"/>
      <c r="SO134" s="26"/>
      <c r="SP134" s="26"/>
      <c r="SQ134" s="26"/>
      <c r="SR134" s="26"/>
      <c r="SS134" s="26"/>
      <c r="ST134" s="26"/>
      <c r="SU134" s="26"/>
      <c r="SV134" s="26"/>
      <c r="SW134" s="26"/>
      <c r="SX134" s="26"/>
      <c r="SY134" s="26"/>
      <c r="SZ134" s="26"/>
      <c r="TA134" s="26"/>
      <c r="TB134" s="26"/>
      <c r="TC134" s="26"/>
      <c r="TD134" s="26"/>
      <c r="TE134" s="26"/>
      <c r="TF134" s="26"/>
      <c r="TG134" s="26"/>
      <c r="TH134" s="26"/>
      <c r="TI134" s="26"/>
      <c r="TJ134" s="26"/>
      <c r="TK134" s="26"/>
      <c r="TL134" s="26"/>
      <c r="TM134" s="26"/>
      <c r="TN134" s="26"/>
      <c r="TO134" s="26"/>
      <c r="TP134" s="26"/>
      <c r="TQ134" s="26"/>
      <c r="TR134" s="26"/>
      <c r="TS134" s="26"/>
      <c r="TT134" s="26"/>
      <c r="TU134" s="26"/>
      <c r="TV134" s="26"/>
      <c r="TW134" s="26"/>
      <c r="TX134" s="26"/>
      <c r="TY134" s="26"/>
      <c r="TZ134" s="26"/>
      <c r="UA134" s="26"/>
      <c r="UB134" s="26"/>
      <c r="UC134" s="26"/>
      <c r="UD134" s="26"/>
      <c r="UE134" s="26"/>
      <c r="UF134" s="26"/>
      <c r="UG134" s="26"/>
      <c r="UH134" s="26"/>
      <c r="UI134" s="26"/>
      <c r="UJ134" s="26"/>
      <c r="UK134" s="26"/>
      <c r="UL134" s="26"/>
      <c r="UM134" s="26"/>
      <c r="UN134" s="26"/>
      <c r="UO134" s="26"/>
      <c r="UP134" s="26"/>
      <c r="UQ134" s="26"/>
      <c r="UR134" s="26"/>
      <c r="US134" s="26"/>
      <c r="UT134" s="26"/>
      <c r="UU134" s="26"/>
      <c r="UV134" s="26"/>
      <c r="UW134" s="26"/>
      <c r="UX134" s="26"/>
      <c r="UY134" s="26"/>
      <c r="UZ134" s="26"/>
      <c r="VA134" s="26"/>
      <c r="VB134" s="26"/>
      <c r="VC134" s="26"/>
      <c r="VD134" s="26"/>
      <c r="VE134" s="26"/>
      <c r="VF134" s="26"/>
      <c r="VG134" s="26"/>
      <c r="VH134" s="26"/>
      <c r="VI134" s="26"/>
      <c r="VJ134" s="26"/>
      <c r="VK134" s="26"/>
      <c r="VL134" s="26"/>
      <c r="VM134" s="26"/>
      <c r="VN134" s="26"/>
      <c r="VO134" s="26"/>
      <c r="VP134" s="26"/>
      <c r="VQ134" s="26"/>
      <c r="VR134" s="26"/>
      <c r="VS134" s="26"/>
      <c r="VT134" s="26"/>
      <c r="VU134" s="26"/>
      <c r="VV134" s="26"/>
      <c r="VW134" s="26"/>
      <c r="VX134" s="26"/>
      <c r="VY134" s="26"/>
      <c r="VZ134" s="26"/>
      <c r="WA134" s="26"/>
      <c r="WB134" s="26"/>
      <c r="WC134" s="26"/>
      <c r="WD134" s="26"/>
      <c r="WE134" s="26"/>
      <c r="WF134" s="26"/>
      <c r="WG134" s="26"/>
      <c r="WH134" s="26"/>
      <c r="WI134" s="26"/>
      <c r="WJ134" s="26"/>
      <c r="WK134" s="26"/>
      <c r="WL134" s="26"/>
      <c r="WM134" s="26"/>
      <c r="WN134" s="26"/>
      <c r="WO134" s="26"/>
      <c r="WP134" s="26"/>
      <c r="WQ134" s="26"/>
      <c r="WR134" s="26"/>
      <c r="WS134" s="26"/>
      <c r="WT134" s="26"/>
      <c r="WU134" s="26"/>
      <c r="WV134" s="26"/>
      <c r="WW134" s="26"/>
      <c r="WX134" s="26"/>
      <c r="WY134" s="26"/>
      <c r="WZ134" s="26"/>
      <c r="XA134" s="26"/>
      <c r="XB134" s="26"/>
      <c r="XC134" s="26"/>
      <c r="XD134" s="26"/>
      <c r="XE134" s="26"/>
      <c r="XF134" s="26"/>
      <c r="XG134" s="26"/>
      <c r="XH134" s="26"/>
      <c r="XI134" s="26"/>
      <c r="XJ134" s="26"/>
      <c r="XK134" s="26"/>
      <c r="XL134" s="26"/>
      <c r="XM134" s="26"/>
      <c r="XN134" s="26"/>
      <c r="XO134" s="26"/>
      <c r="XP134" s="26"/>
      <c r="XQ134" s="26"/>
      <c r="XR134" s="26"/>
      <c r="XS134" s="26"/>
      <c r="XT134" s="26"/>
      <c r="XU134" s="26"/>
      <c r="XV134" s="26"/>
      <c r="XW134" s="26"/>
      <c r="XX134" s="26"/>
      <c r="XY134" s="26"/>
      <c r="XZ134" s="26"/>
      <c r="YA134" s="26"/>
      <c r="YB134" s="26"/>
      <c r="YC134" s="26"/>
      <c r="YD134" s="26"/>
      <c r="YE134" s="26"/>
      <c r="YF134" s="26"/>
      <c r="YG134" s="26"/>
      <c r="YH134" s="26"/>
      <c r="YI134" s="26"/>
      <c r="YJ134" s="26"/>
      <c r="YK134" s="26"/>
      <c r="YL134" s="26"/>
      <c r="YM134" s="26"/>
      <c r="YN134" s="26"/>
      <c r="YO134" s="26"/>
      <c r="YP134" s="26"/>
      <c r="YQ134" s="26"/>
      <c r="YR134" s="26"/>
      <c r="YS134" s="26"/>
      <c r="YT134" s="26"/>
      <c r="YU134" s="26"/>
      <c r="YV134" s="26"/>
      <c r="YW134" s="26"/>
      <c r="YX134" s="26"/>
      <c r="YY134" s="26"/>
      <c r="YZ134" s="26"/>
      <c r="ZA134" s="26"/>
      <c r="ZB134" s="26"/>
      <c r="ZC134" s="26"/>
      <c r="ZD134" s="26"/>
      <c r="ZE134" s="26"/>
      <c r="ZF134" s="26"/>
      <c r="ZG134" s="26"/>
      <c r="ZH134" s="26"/>
      <c r="ZI134" s="26"/>
      <c r="ZJ134" s="26"/>
      <c r="ZK134" s="26"/>
      <c r="ZL134" s="26"/>
      <c r="ZM134" s="26"/>
      <c r="ZN134" s="26"/>
      <c r="ZO134" s="26"/>
      <c r="ZP134" s="26"/>
      <c r="ZQ134" s="26"/>
      <c r="ZR134" s="26"/>
      <c r="ZS134" s="26"/>
      <c r="ZT134" s="26"/>
      <c r="ZU134" s="26"/>
      <c r="ZV134" s="26"/>
      <c r="ZW134" s="26"/>
      <c r="ZX134" s="26"/>
      <c r="ZY134" s="26"/>
      <c r="ZZ134" s="26"/>
      <c r="AAA134" s="26"/>
      <c r="AAB134" s="26"/>
      <c r="AAC134" s="26"/>
      <c r="AAD134" s="26"/>
      <c r="AAE134" s="26"/>
      <c r="AAF134" s="26"/>
      <c r="AAG134" s="26"/>
      <c r="AAH134" s="26"/>
      <c r="AAI134" s="26"/>
      <c r="AAJ134" s="26"/>
      <c r="AAK134" s="26"/>
      <c r="AAL134" s="26"/>
      <c r="AAM134" s="26"/>
      <c r="AAN134" s="26"/>
      <c r="AAO134" s="26"/>
      <c r="AAP134" s="26"/>
      <c r="AAQ134" s="26"/>
      <c r="AAR134" s="26"/>
      <c r="AAS134" s="26"/>
      <c r="AAT134" s="26"/>
      <c r="AAU134" s="26"/>
      <c r="AAV134" s="26"/>
      <c r="AAW134" s="26"/>
      <c r="AAX134" s="26"/>
      <c r="AAY134" s="26"/>
      <c r="AAZ134" s="26"/>
      <c r="ABA134" s="26"/>
      <c r="ABB134" s="26"/>
      <c r="ABC134" s="26"/>
      <c r="ABD134" s="26"/>
      <c r="ABE134" s="26"/>
      <c r="ABF134" s="26"/>
      <c r="ABG134" s="26"/>
      <c r="ABH134" s="26"/>
      <c r="ABI134" s="26"/>
      <c r="ABJ134" s="26"/>
      <c r="ABK134" s="26"/>
      <c r="ABL134" s="26"/>
      <c r="ABM134" s="26"/>
      <c r="ABN134" s="26"/>
      <c r="ABO134" s="26"/>
      <c r="ABP134" s="26"/>
      <c r="ABQ134" s="26"/>
      <c r="ABR134" s="26"/>
      <c r="ABS134" s="26"/>
      <c r="ABT134" s="26"/>
      <c r="ABU134" s="26"/>
      <c r="ABV134" s="26"/>
      <c r="ABW134" s="26"/>
      <c r="ABX134" s="26"/>
      <c r="ABY134" s="26"/>
      <c r="ABZ134" s="26"/>
      <c r="ACA134" s="26"/>
      <c r="ACB134" s="26"/>
      <c r="ACC134" s="26"/>
      <c r="ACD134" s="26"/>
      <c r="ACE134" s="26"/>
      <c r="ACF134" s="26"/>
      <c r="ACG134" s="26"/>
      <c r="ACH134" s="26"/>
      <c r="ACI134" s="26"/>
      <c r="ACJ134" s="26"/>
      <c r="ACK134" s="26"/>
      <c r="ACL134" s="26"/>
      <c r="ACM134" s="26"/>
      <c r="ACN134" s="26"/>
      <c r="ACO134" s="26"/>
      <c r="ACP134" s="26"/>
      <c r="ACQ134" s="26"/>
      <c r="ACR134" s="26"/>
      <c r="ACS134" s="26"/>
      <c r="ACT134" s="26"/>
      <c r="ACU134" s="26"/>
      <c r="ACV134" s="26"/>
      <c r="ACW134" s="26"/>
      <c r="ACX134" s="26"/>
      <c r="ACY134" s="26"/>
      <c r="ACZ134" s="26"/>
      <c r="ADA134" s="26"/>
      <c r="ADB134" s="26"/>
      <c r="ADC134" s="26"/>
      <c r="ADD134" s="26"/>
      <c r="ADE134" s="26"/>
      <c r="ADF134" s="26"/>
      <c r="ADG134" s="26"/>
      <c r="ADH134" s="26"/>
      <c r="ADI134" s="26"/>
      <c r="ADJ134" s="26"/>
      <c r="ADK134" s="26"/>
      <c r="ADL134" s="26"/>
      <c r="ADM134" s="26"/>
      <c r="ADN134" s="26"/>
      <c r="ADO134" s="26"/>
      <c r="ADP134" s="26"/>
      <c r="ADQ134" s="26"/>
      <c r="ADR134" s="26"/>
      <c r="ADS134" s="26"/>
      <c r="ADT134" s="26"/>
      <c r="ADU134" s="26"/>
      <c r="ADV134" s="26"/>
      <c r="ADW134" s="26"/>
      <c r="ADX134" s="26"/>
      <c r="ADY134" s="26"/>
      <c r="ADZ134" s="26"/>
      <c r="AEA134" s="26"/>
      <c r="AEB134" s="26"/>
      <c r="AEC134" s="26"/>
      <c r="AED134" s="26"/>
      <c r="AEE134" s="26"/>
      <c r="AEF134" s="26"/>
      <c r="AEG134" s="26"/>
      <c r="AEH134" s="26"/>
      <c r="AEI134" s="26"/>
      <c r="AEJ134" s="26"/>
      <c r="AEK134" s="26"/>
      <c r="AEL134" s="26"/>
      <c r="AEM134" s="26"/>
      <c r="AEN134" s="26"/>
      <c r="AEO134" s="26"/>
      <c r="AEP134" s="26"/>
      <c r="AEQ134" s="26"/>
      <c r="AER134" s="26"/>
      <c r="AES134" s="26"/>
      <c r="AET134" s="26"/>
      <c r="AEU134" s="26"/>
      <c r="AEV134" s="26"/>
      <c r="AEW134" s="26"/>
      <c r="AEX134" s="26"/>
      <c r="AEY134" s="26"/>
      <c r="AEZ134" s="26"/>
      <c r="AFA134" s="26"/>
      <c r="AFB134" s="26"/>
      <c r="AFC134" s="26"/>
      <c r="AFD134" s="26"/>
      <c r="AFE134" s="26"/>
      <c r="AFF134" s="26"/>
      <c r="AFG134" s="26"/>
      <c r="AFH134" s="26"/>
      <c r="AFI134" s="26"/>
      <c r="AFJ134" s="26"/>
      <c r="AFK134" s="26"/>
      <c r="AFL134" s="26"/>
      <c r="AFM134" s="26"/>
      <c r="AFN134" s="26"/>
      <c r="AFO134" s="26"/>
      <c r="AFP134" s="26"/>
      <c r="AFQ134" s="26"/>
      <c r="AFR134" s="26"/>
      <c r="AFS134" s="26"/>
      <c r="AFT134" s="26"/>
      <c r="AFU134" s="26"/>
      <c r="AFV134" s="26"/>
      <c r="AFW134" s="26"/>
      <c r="AFX134" s="26"/>
      <c r="AFY134" s="26"/>
      <c r="AFZ134" s="26"/>
      <c r="AGA134" s="26"/>
      <c r="AGB134" s="26"/>
      <c r="AGC134" s="26"/>
      <c r="AGD134" s="26"/>
      <c r="AGE134" s="26"/>
      <c r="AGF134" s="26"/>
      <c r="AGG134" s="26"/>
      <c r="AGH134" s="26"/>
      <c r="AGI134" s="26"/>
      <c r="AGJ134" s="26"/>
      <c r="AGK134" s="26"/>
      <c r="AGL134" s="26"/>
      <c r="AGM134" s="26"/>
      <c r="AGN134" s="26"/>
      <c r="AGO134" s="26"/>
      <c r="AGP134" s="26"/>
      <c r="AGQ134" s="26"/>
      <c r="AGR134" s="26"/>
      <c r="AGS134" s="26"/>
      <c r="AGT134" s="26"/>
      <c r="AGU134" s="26"/>
      <c r="AGV134" s="26"/>
      <c r="AGW134" s="26"/>
      <c r="AGX134" s="26"/>
      <c r="AGY134" s="26"/>
      <c r="AGZ134" s="26"/>
      <c r="AHA134" s="26"/>
      <c r="AHB134" s="26"/>
      <c r="AHC134" s="26"/>
      <c r="AHD134" s="26"/>
      <c r="AHE134" s="26"/>
      <c r="AHF134" s="26"/>
      <c r="AHG134" s="26"/>
      <c r="AHH134" s="26"/>
      <c r="AHI134" s="26"/>
      <c r="AHJ134" s="26"/>
      <c r="AHK134" s="26"/>
      <c r="AHL134" s="26"/>
      <c r="AHM134" s="26"/>
      <c r="AHN134" s="26"/>
      <c r="AHO134" s="26"/>
      <c r="AHP134" s="26"/>
      <c r="AHQ134" s="26"/>
      <c r="AHR134" s="26"/>
      <c r="AHS134" s="26"/>
      <c r="AHT134" s="26"/>
      <c r="AHU134" s="26"/>
      <c r="AHV134" s="26"/>
      <c r="AHW134" s="26"/>
      <c r="AHX134" s="26"/>
      <c r="AHY134" s="26"/>
      <c r="AHZ134" s="26"/>
      <c r="AIA134" s="26"/>
      <c r="AIB134" s="26"/>
      <c r="AIC134" s="26"/>
      <c r="AID134" s="26"/>
      <c r="AIE134" s="26"/>
      <c r="AIF134" s="26"/>
      <c r="AIG134" s="26"/>
      <c r="AIH134" s="26"/>
      <c r="AII134" s="26"/>
      <c r="AIJ134" s="26"/>
      <c r="AIK134" s="26"/>
      <c r="AIL134" s="26"/>
      <c r="AIM134" s="26"/>
      <c r="AIN134" s="26"/>
      <c r="AIO134" s="26"/>
      <c r="AIP134" s="26"/>
      <c r="AIQ134" s="26"/>
      <c r="AIR134" s="26"/>
      <c r="AIS134" s="26"/>
      <c r="AIT134" s="26"/>
      <c r="AIU134" s="26"/>
      <c r="AIV134" s="26"/>
      <c r="AIW134" s="26"/>
      <c r="AIX134" s="26"/>
      <c r="AIY134" s="26"/>
      <c r="AIZ134" s="26"/>
      <c r="AJA134" s="26"/>
      <c r="AJB134" s="26"/>
      <c r="AJC134" s="26"/>
      <c r="AJD134" s="26"/>
      <c r="AJE134" s="26"/>
      <c r="AJF134" s="26"/>
      <c r="AJG134" s="26"/>
      <c r="AJH134" s="26"/>
      <c r="AJI134" s="26"/>
      <c r="AJJ134" s="26"/>
      <c r="AJK134" s="26"/>
      <c r="AJL134" s="26"/>
      <c r="AJM134" s="26"/>
      <c r="AJN134" s="26"/>
      <c r="AJO134" s="26"/>
      <c r="AJP134" s="26"/>
      <c r="AJQ134" s="26"/>
      <c r="AJR134" s="26"/>
      <c r="AJS134" s="26"/>
      <c r="AJT134" s="26"/>
      <c r="AJU134" s="26"/>
      <c r="AJV134" s="26"/>
      <c r="AJW134" s="26"/>
      <c r="AJX134" s="26"/>
      <c r="AJY134" s="26"/>
      <c r="AJZ134" s="26"/>
      <c r="AKA134" s="26"/>
      <c r="AKB134" s="26"/>
      <c r="AKC134" s="26"/>
      <c r="AKD134" s="26"/>
      <c r="AKE134" s="26"/>
      <c r="AKF134" s="26"/>
      <c r="AKG134" s="26"/>
      <c r="AKH134" s="26"/>
      <c r="AKI134" s="26"/>
      <c r="AKJ134" s="26"/>
      <c r="AKK134" s="26"/>
      <c r="AKL134" s="26"/>
      <c r="AKM134" s="26"/>
      <c r="AKN134" s="26"/>
      <c r="AKO134" s="26"/>
      <c r="AKP134" s="26"/>
      <c r="AKQ134" s="26"/>
      <c r="AKR134" s="26"/>
      <c r="AKS134" s="26"/>
      <c r="AKT134" s="26"/>
      <c r="AKU134" s="26"/>
      <c r="AKV134" s="26"/>
      <c r="AKW134" s="26"/>
      <c r="AKX134" s="26"/>
      <c r="AKY134" s="26"/>
      <c r="AKZ134" s="26"/>
      <c r="ALA134" s="26"/>
      <c r="ALB134" s="26"/>
      <c r="ALC134" s="26"/>
      <c r="ALD134" s="26"/>
      <c r="ALE134" s="26"/>
      <c r="ALF134" s="26"/>
      <c r="ALG134" s="26"/>
      <c r="ALH134" s="26"/>
      <c r="ALI134" s="26"/>
      <c r="ALJ134" s="26"/>
      <c r="ALK134" s="26"/>
      <c r="ALL134" s="26"/>
      <c r="ALM134" s="26"/>
      <c r="ALN134" s="26"/>
      <c r="ALO134" s="26"/>
      <c r="ALP134" s="26"/>
      <c r="ALQ134" s="26"/>
      <c r="ALR134" s="26"/>
      <c r="ALS134" s="26"/>
      <c r="ALT134" s="26"/>
      <c r="ALU134" s="26"/>
      <c r="ALV134" s="26"/>
      <c r="ALW134" s="26"/>
      <c r="ALX134" s="26"/>
      <c r="ALY134" s="26"/>
      <c r="ALZ134" s="26"/>
      <c r="AMA134" s="26"/>
      <c r="AMB134" s="26"/>
      <c r="AMC134" s="26"/>
      <c r="AMD134" s="26"/>
      <c r="AME134" s="26"/>
      <c r="AMF134" s="26"/>
      <c r="AMG134" s="26"/>
      <c r="AMH134" s="26"/>
      <c r="AMI134" s="26"/>
      <c r="AMJ134" s="26"/>
    </row>
    <row r="135" spans="1:1024" hidden="1">
      <c r="A135" s="27">
        <v>1130107</v>
      </c>
      <c r="B135" s="83" t="s">
        <v>308</v>
      </c>
      <c r="C135" s="27">
        <v>230</v>
      </c>
      <c r="D135" s="41">
        <v>1</v>
      </c>
      <c r="E135" s="44">
        <v>2</v>
      </c>
      <c r="F135" s="43" t="s">
        <v>50</v>
      </c>
      <c r="G135" s="10" t="s">
        <v>75</v>
      </c>
    </row>
    <row r="136" spans="1:1024" hidden="1">
      <c r="A136" s="27">
        <v>1130111</v>
      </c>
      <c r="B136" s="83" t="s">
        <v>309</v>
      </c>
      <c r="C136" s="27">
        <v>90</v>
      </c>
      <c r="D136" s="41">
        <v>2</v>
      </c>
      <c r="E136" s="44">
        <v>1</v>
      </c>
      <c r="F136" s="43" t="s">
        <v>47</v>
      </c>
      <c r="G136" s="10" t="s">
        <v>56</v>
      </c>
    </row>
    <row r="137" spans="1:1024" hidden="1">
      <c r="A137" s="27">
        <v>1130118</v>
      </c>
      <c r="B137" s="83" t="s">
        <v>57</v>
      </c>
      <c r="C137" s="27">
        <v>80</v>
      </c>
      <c r="D137" s="41">
        <v>1</v>
      </c>
      <c r="E137" s="44">
        <v>1</v>
      </c>
      <c r="F137" s="43" t="s">
        <v>47</v>
      </c>
      <c r="G137" s="10" t="s">
        <v>58</v>
      </c>
    </row>
    <row r="138" spans="1:1024" hidden="1">
      <c r="A138" s="27">
        <v>1130119</v>
      </c>
      <c r="B138" s="85" t="s">
        <v>302</v>
      </c>
      <c r="C138" s="27">
        <v>355</v>
      </c>
      <c r="D138" s="41">
        <v>4</v>
      </c>
      <c r="E138" s="44">
        <v>1</v>
      </c>
      <c r="F138" s="43" t="s">
        <v>47</v>
      </c>
      <c r="G138" s="84" t="s">
        <v>265</v>
      </c>
    </row>
    <row r="139" spans="1:1024" hidden="1">
      <c r="A139" s="27">
        <v>1130120</v>
      </c>
      <c r="B139" s="83" t="s">
        <v>76</v>
      </c>
      <c r="C139" s="27">
        <v>320</v>
      </c>
      <c r="D139" s="41">
        <v>2</v>
      </c>
      <c r="E139" s="44">
        <v>1</v>
      </c>
      <c r="F139" s="43" t="s">
        <v>47</v>
      </c>
      <c r="G139" s="84" t="s">
        <v>266</v>
      </c>
    </row>
    <row r="140" spans="1:1024" hidden="1">
      <c r="A140" s="27">
        <v>1130122</v>
      </c>
      <c r="B140" s="83" t="s">
        <v>49</v>
      </c>
      <c r="C140" s="27">
        <v>1500</v>
      </c>
      <c r="D140" s="41">
        <v>3</v>
      </c>
      <c r="E140" s="44">
        <v>2</v>
      </c>
      <c r="F140" s="43" t="s">
        <v>50</v>
      </c>
      <c r="G140" s="84" t="s">
        <v>299</v>
      </c>
    </row>
    <row r="141" spans="1:1024" hidden="1">
      <c r="A141" s="27">
        <v>1130124</v>
      </c>
      <c r="B141" s="83" t="s">
        <v>109</v>
      </c>
      <c r="C141" s="27">
        <v>100</v>
      </c>
      <c r="D141" s="41">
        <v>1</v>
      </c>
      <c r="E141" s="44">
        <v>2</v>
      </c>
      <c r="F141" s="43" t="s">
        <v>50</v>
      </c>
      <c r="G141" s="10" t="s">
        <v>77</v>
      </c>
    </row>
    <row r="142" spans="1:1024" hidden="1">
      <c r="A142" s="27">
        <v>1130125</v>
      </c>
      <c r="B142" s="83" t="s">
        <v>167</v>
      </c>
      <c r="C142" s="27">
        <v>400</v>
      </c>
      <c r="D142" s="41">
        <v>10</v>
      </c>
      <c r="E142" s="44">
        <v>1</v>
      </c>
      <c r="F142" s="43" t="s">
        <v>47</v>
      </c>
      <c r="G142" s="84" t="s">
        <v>269</v>
      </c>
    </row>
    <row r="143" spans="1:1024" hidden="1">
      <c r="A143" s="27">
        <v>1130126</v>
      </c>
      <c r="B143" s="83" t="s">
        <v>151</v>
      </c>
      <c r="C143" s="27">
        <v>30</v>
      </c>
      <c r="D143" s="41">
        <v>1</v>
      </c>
      <c r="E143" s="44">
        <v>1</v>
      </c>
      <c r="F143" s="43" t="s">
        <v>47</v>
      </c>
      <c r="G143" s="10" t="s">
        <v>43</v>
      </c>
    </row>
    <row r="144" spans="1:1024" hidden="1">
      <c r="A144" s="27">
        <v>1130127</v>
      </c>
      <c r="B144" s="83" t="s">
        <v>185</v>
      </c>
      <c r="C144" s="27">
        <v>120</v>
      </c>
      <c r="D144" s="41">
        <v>3</v>
      </c>
      <c r="E144" s="44">
        <v>1</v>
      </c>
      <c r="F144" s="43" t="s">
        <v>47</v>
      </c>
      <c r="G144" s="10" t="s">
        <v>186</v>
      </c>
    </row>
    <row r="145" spans="1:1024" hidden="1">
      <c r="A145" s="27">
        <v>1130128</v>
      </c>
      <c r="B145" s="83" t="s">
        <v>176</v>
      </c>
      <c r="C145" s="27">
        <v>300</v>
      </c>
      <c r="D145" s="41">
        <v>3</v>
      </c>
      <c r="E145" s="44">
        <v>1</v>
      </c>
      <c r="F145" s="43" t="s">
        <v>47</v>
      </c>
      <c r="G145" s="84" t="s">
        <v>273</v>
      </c>
    </row>
    <row r="146" spans="1:1024" hidden="1">
      <c r="A146" s="27">
        <v>1130132</v>
      </c>
      <c r="B146" s="83" t="s">
        <v>135</v>
      </c>
      <c r="C146" s="27">
        <v>385</v>
      </c>
      <c r="D146" s="41">
        <v>2</v>
      </c>
      <c r="E146" s="44">
        <v>1</v>
      </c>
      <c r="F146" s="43" t="s">
        <v>47</v>
      </c>
      <c r="G146" s="10" t="s">
        <v>56</v>
      </c>
    </row>
    <row r="147" spans="1:1024" hidden="1">
      <c r="A147" s="27">
        <v>1130133</v>
      </c>
      <c r="B147" s="83" t="s">
        <v>199</v>
      </c>
      <c r="C147" s="27">
        <v>300</v>
      </c>
      <c r="D147" s="41">
        <v>2</v>
      </c>
      <c r="E147" s="44">
        <v>1</v>
      </c>
      <c r="F147" s="43" t="s">
        <v>47</v>
      </c>
      <c r="G147" s="84" t="s">
        <v>188</v>
      </c>
    </row>
    <row r="148" spans="1:1024" hidden="1">
      <c r="A148" s="27">
        <v>1130135</v>
      </c>
      <c r="B148" s="83" t="s">
        <v>165</v>
      </c>
      <c r="C148" s="27">
        <v>185</v>
      </c>
      <c r="D148" s="41">
        <v>1</v>
      </c>
      <c r="E148" s="44">
        <v>1</v>
      </c>
      <c r="F148" s="43" t="s">
        <v>47</v>
      </c>
      <c r="G148" s="10" t="s">
        <v>43</v>
      </c>
    </row>
    <row r="149" spans="1:1024" hidden="1">
      <c r="A149" s="27">
        <v>1130136</v>
      </c>
      <c r="B149" s="83" t="s">
        <v>170</v>
      </c>
      <c r="C149" s="27">
        <v>355</v>
      </c>
      <c r="D149" s="41">
        <v>3</v>
      </c>
      <c r="E149" s="44">
        <v>1</v>
      </c>
      <c r="F149" s="43" t="s">
        <v>47</v>
      </c>
      <c r="G149" s="84" t="s">
        <v>325</v>
      </c>
    </row>
    <row r="150" spans="1:1024" hidden="1">
      <c r="A150" s="27">
        <v>1130139</v>
      </c>
      <c r="B150" s="83" t="s">
        <v>181</v>
      </c>
      <c r="C150" s="27">
        <v>350</v>
      </c>
      <c r="D150" s="41">
        <v>2</v>
      </c>
      <c r="E150" s="44">
        <v>1</v>
      </c>
      <c r="F150" s="45" t="s">
        <v>149</v>
      </c>
      <c r="G150" s="10" t="s">
        <v>130</v>
      </c>
    </row>
    <row r="151" spans="1:1024" hidden="1">
      <c r="A151" s="27">
        <v>1130140</v>
      </c>
      <c r="B151" s="83" t="s">
        <v>69</v>
      </c>
      <c r="C151" s="27">
        <v>80</v>
      </c>
      <c r="D151" s="41">
        <v>1</v>
      </c>
      <c r="E151" s="44">
        <v>2</v>
      </c>
      <c r="F151" s="43" t="s">
        <v>50</v>
      </c>
      <c r="G151" s="84" t="s">
        <v>278</v>
      </c>
    </row>
    <row r="152" spans="1:1024" hidden="1">
      <c r="A152" s="27">
        <v>1130141</v>
      </c>
      <c r="B152" s="83" t="s">
        <v>90</v>
      </c>
      <c r="C152" s="27">
        <v>160</v>
      </c>
      <c r="D152" s="41">
        <v>2</v>
      </c>
      <c r="E152" s="44">
        <v>1</v>
      </c>
      <c r="F152" s="43" t="s">
        <v>47</v>
      </c>
      <c r="G152" s="84" t="s">
        <v>289</v>
      </c>
    </row>
    <row r="153" spans="1:1024" s="26" customFormat="1" hidden="1">
      <c r="A153" s="27">
        <v>1130142</v>
      </c>
      <c r="B153" s="83" t="s">
        <v>86</v>
      </c>
      <c r="C153" s="27">
        <v>60</v>
      </c>
      <c r="D153" s="41">
        <v>2</v>
      </c>
      <c r="E153" s="44">
        <v>1</v>
      </c>
      <c r="F153" s="43" t="s">
        <v>47</v>
      </c>
      <c r="G153" s="10" t="s">
        <v>87</v>
      </c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  <c r="GL153" s="1"/>
      <c r="GM153" s="1"/>
      <c r="GN153" s="1"/>
      <c r="GO153" s="1"/>
      <c r="GP153" s="1"/>
      <c r="GQ153" s="1"/>
      <c r="GR153" s="1"/>
      <c r="GS153" s="1"/>
      <c r="GT153" s="1"/>
      <c r="GU153" s="1"/>
      <c r="GV153" s="1"/>
      <c r="GW153" s="1"/>
      <c r="GX153" s="1"/>
      <c r="GY153" s="1"/>
      <c r="GZ153" s="1"/>
      <c r="HA153" s="1"/>
      <c r="HB153" s="1"/>
      <c r="HC153" s="1"/>
      <c r="HD153" s="1"/>
      <c r="HE153" s="1"/>
      <c r="HF153" s="1"/>
      <c r="HG153" s="1"/>
      <c r="HH153" s="1"/>
      <c r="HI153" s="1"/>
      <c r="HJ153" s="1"/>
      <c r="HK153" s="1"/>
      <c r="HL153" s="1"/>
      <c r="HM153" s="1"/>
      <c r="HN153" s="1"/>
      <c r="HO153" s="1"/>
      <c r="HP153" s="1"/>
      <c r="HQ153" s="1"/>
      <c r="HR153" s="1"/>
      <c r="HS153" s="1"/>
      <c r="HT153" s="1"/>
      <c r="HU153" s="1"/>
      <c r="HV153" s="1"/>
      <c r="HW153" s="1"/>
      <c r="HX153" s="1"/>
      <c r="HY153" s="1"/>
      <c r="HZ153" s="1"/>
      <c r="IA153" s="1"/>
      <c r="IB153" s="1"/>
      <c r="IC153" s="1"/>
      <c r="ID153" s="1"/>
      <c r="IE153" s="1"/>
      <c r="IF153" s="1"/>
      <c r="IG153" s="1"/>
      <c r="IH153" s="1"/>
      <c r="II153" s="1"/>
      <c r="IJ153" s="1"/>
      <c r="IK153" s="1"/>
      <c r="IL153" s="1"/>
      <c r="IM153" s="1"/>
      <c r="IN153" s="1"/>
      <c r="IO153" s="1"/>
      <c r="IP153" s="1"/>
      <c r="IQ153" s="1"/>
      <c r="IR153" s="1"/>
      <c r="IS153" s="1"/>
      <c r="IT153" s="1"/>
      <c r="IU153" s="1"/>
      <c r="IV153" s="1"/>
      <c r="IW153" s="1"/>
      <c r="IX153" s="1"/>
      <c r="IY153" s="1"/>
      <c r="IZ153" s="1"/>
      <c r="JA153" s="1"/>
      <c r="JB153" s="1"/>
      <c r="JC153" s="1"/>
      <c r="JD153" s="1"/>
      <c r="JE153" s="1"/>
      <c r="JF153" s="1"/>
      <c r="JG153" s="1"/>
      <c r="JH153" s="1"/>
      <c r="JI153" s="1"/>
      <c r="JJ153" s="1"/>
      <c r="JK153" s="1"/>
      <c r="JL153" s="1"/>
      <c r="JM153" s="1"/>
      <c r="JN153" s="1"/>
      <c r="JO153" s="1"/>
      <c r="JP153" s="1"/>
      <c r="JQ153" s="1"/>
      <c r="JR153" s="1"/>
      <c r="JS153" s="1"/>
      <c r="JT153" s="1"/>
      <c r="JU153" s="1"/>
      <c r="JV153" s="1"/>
      <c r="JW153" s="1"/>
      <c r="JX153" s="1"/>
      <c r="JY153" s="1"/>
      <c r="JZ153" s="1"/>
      <c r="KA153" s="1"/>
      <c r="KB153" s="1"/>
      <c r="KC153" s="1"/>
      <c r="KD153" s="1"/>
      <c r="KE153" s="1"/>
      <c r="KF153" s="1"/>
      <c r="KG153" s="1"/>
      <c r="KH153" s="1"/>
      <c r="KI153" s="1"/>
      <c r="KJ153" s="1"/>
      <c r="KK153" s="1"/>
      <c r="KL153" s="1"/>
      <c r="KM153" s="1"/>
      <c r="KN153" s="1"/>
      <c r="KO153" s="1"/>
      <c r="KP153" s="1"/>
      <c r="KQ153" s="1"/>
      <c r="KR153" s="1"/>
      <c r="KS153" s="1"/>
      <c r="KT153" s="1"/>
      <c r="KU153" s="1"/>
      <c r="KV153" s="1"/>
      <c r="KW153" s="1"/>
      <c r="KX153" s="1"/>
      <c r="KY153" s="1"/>
      <c r="KZ153" s="1"/>
      <c r="LA153" s="1"/>
      <c r="LB153" s="1"/>
      <c r="LC153" s="1"/>
      <c r="LD153" s="1"/>
      <c r="LE153" s="1"/>
      <c r="LF153" s="1"/>
      <c r="LG153" s="1"/>
      <c r="LH153" s="1"/>
      <c r="LI153" s="1"/>
      <c r="LJ153" s="1"/>
      <c r="LK153" s="1"/>
      <c r="LL153" s="1"/>
      <c r="LM153" s="1"/>
      <c r="LN153" s="1"/>
      <c r="LO153" s="1"/>
      <c r="LP153" s="1"/>
      <c r="LQ153" s="1"/>
      <c r="LR153" s="1"/>
      <c r="LS153" s="1"/>
      <c r="LT153" s="1"/>
      <c r="LU153" s="1"/>
      <c r="LV153" s="1"/>
      <c r="LW153" s="1"/>
      <c r="LX153" s="1"/>
      <c r="LY153" s="1"/>
      <c r="LZ153" s="1"/>
      <c r="MA153" s="1"/>
      <c r="MB153" s="1"/>
      <c r="MC153" s="1"/>
      <c r="MD153" s="1"/>
      <c r="ME153" s="1"/>
      <c r="MF153" s="1"/>
      <c r="MG153" s="1"/>
      <c r="MH153" s="1"/>
      <c r="MI153" s="1"/>
      <c r="MJ153" s="1"/>
      <c r="MK153" s="1"/>
      <c r="ML153" s="1"/>
      <c r="MM153" s="1"/>
      <c r="MN153" s="1"/>
      <c r="MO153" s="1"/>
      <c r="MP153" s="1"/>
      <c r="MQ153" s="1"/>
      <c r="MR153" s="1"/>
      <c r="MS153" s="1"/>
      <c r="MT153" s="1"/>
      <c r="MU153" s="1"/>
      <c r="MV153" s="1"/>
      <c r="MW153" s="1"/>
      <c r="MX153" s="1"/>
      <c r="MY153" s="1"/>
      <c r="MZ153" s="1"/>
      <c r="NA153" s="1"/>
      <c r="NB153" s="1"/>
      <c r="NC153" s="1"/>
      <c r="ND153" s="1"/>
      <c r="NE153" s="1"/>
      <c r="NF153" s="1"/>
      <c r="NG153" s="1"/>
      <c r="NH153" s="1"/>
      <c r="NI153" s="1"/>
      <c r="NJ153" s="1"/>
      <c r="NK153" s="1"/>
      <c r="NL153" s="1"/>
      <c r="NM153" s="1"/>
      <c r="NN153" s="1"/>
      <c r="NO153" s="1"/>
      <c r="NP153" s="1"/>
      <c r="NQ153" s="1"/>
      <c r="NR153" s="1"/>
      <c r="NS153" s="1"/>
      <c r="NT153" s="1"/>
      <c r="NU153" s="1"/>
      <c r="NV153" s="1"/>
      <c r="NW153" s="1"/>
      <c r="NX153" s="1"/>
      <c r="NY153" s="1"/>
      <c r="NZ153" s="1"/>
      <c r="OA153" s="1"/>
      <c r="OB153" s="1"/>
      <c r="OC153" s="1"/>
      <c r="OD153" s="1"/>
      <c r="OE153" s="1"/>
      <c r="OF153" s="1"/>
      <c r="OG153" s="1"/>
      <c r="OH153" s="1"/>
      <c r="OI153" s="1"/>
      <c r="OJ153" s="1"/>
      <c r="OK153" s="1"/>
      <c r="OL153" s="1"/>
      <c r="OM153" s="1"/>
      <c r="ON153" s="1"/>
      <c r="OO153" s="1"/>
      <c r="OP153" s="1"/>
      <c r="OQ153" s="1"/>
      <c r="OR153" s="1"/>
      <c r="OS153" s="1"/>
      <c r="OT153" s="1"/>
      <c r="OU153" s="1"/>
      <c r="OV153" s="1"/>
      <c r="OW153" s="1"/>
      <c r="OX153" s="1"/>
      <c r="OY153" s="1"/>
      <c r="OZ153" s="1"/>
      <c r="PA153" s="1"/>
      <c r="PB153" s="1"/>
      <c r="PC153" s="1"/>
      <c r="PD153" s="1"/>
      <c r="PE153" s="1"/>
      <c r="PF153" s="1"/>
      <c r="PG153" s="1"/>
      <c r="PH153" s="1"/>
      <c r="PI153" s="1"/>
      <c r="PJ153" s="1"/>
      <c r="PK153" s="1"/>
      <c r="PL153" s="1"/>
      <c r="PM153" s="1"/>
      <c r="PN153" s="1"/>
      <c r="PO153" s="1"/>
      <c r="PP153" s="1"/>
      <c r="PQ153" s="1"/>
      <c r="PR153" s="1"/>
      <c r="PS153" s="1"/>
      <c r="PT153" s="1"/>
      <c r="PU153" s="1"/>
      <c r="PV153" s="1"/>
      <c r="PW153" s="1"/>
      <c r="PX153" s="1"/>
      <c r="PY153" s="1"/>
      <c r="PZ153" s="1"/>
      <c r="QA153" s="1"/>
      <c r="QB153" s="1"/>
      <c r="QC153" s="1"/>
      <c r="QD153" s="1"/>
      <c r="QE153" s="1"/>
      <c r="QF153" s="1"/>
      <c r="QG153" s="1"/>
      <c r="QH153" s="1"/>
      <c r="QI153" s="1"/>
      <c r="QJ153" s="1"/>
      <c r="QK153" s="1"/>
      <c r="QL153" s="1"/>
      <c r="QM153" s="1"/>
      <c r="QN153" s="1"/>
      <c r="QO153" s="1"/>
      <c r="QP153" s="1"/>
      <c r="QQ153" s="1"/>
      <c r="QR153" s="1"/>
      <c r="QS153" s="1"/>
      <c r="QT153" s="1"/>
      <c r="QU153" s="1"/>
      <c r="QV153" s="1"/>
      <c r="QW153" s="1"/>
      <c r="QX153" s="1"/>
      <c r="QY153" s="1"/>
      <c r="QZ153" s="1"/>
      <c r="RA153" s="1"/>
      <c r="RB153" s="1"/>
      <c r="RC153" s="1"/>
      <c r="RD153" s="1"/>
      <c r="RE153" s="1"/>
      <c r="RF153" s="1"/>
      <c r="RG153" s="1"/>
      <c r="RH153" s="1"/>
      <c r="RI153" s="1"/>
      <c r="RJ153" s="1"/>
      <c r="RK153" s="1"/>
      <c r="RL153" s="1"/>
      <c r="RM153" s="1"/>
      <c r="RN153" s="1"/>
      <c r="RO153" s="1"/>
      <c r="RP153" s="1"/>
      <c r="RQ153" s="1"/>
      <c r="RR153" s="1"/>
      <c r="RS153" s="1"/>
      <c r="RT153" s="1"/>
      <c r="RU153" s="1"/>
      <c r="RV153" s="1"/>
      <c r="RW153" s="1"/>
      <c r="RX153" s="1"/>
      <c r="RY153" s="1"/>
      <c r="RZ153" s="1"/>
      <c r="SA153" s="1"/>
      <c r="SB153" s="1"/>
      <c r="SC153" s="1"/>
      <c r="SD153" s="1"/>
      <c r="SE153" s="1"/>
      <c r="SF153" s="1"/>
      <c r="SG153" s="1"/>
      <c r="SH153" s="1"/>
      <c r="SI153" s="1"/>
      <c r="SJ153" s="1"/>
      <c r="SK153" s="1"/>
      <c r="SL153" s="1"/>
      <c r="SM153" s="1"/>
      <c r="SN153" s="1"/>
      <c r="SO153" s="1"/>
      <c r="SP153" s="1"/>
      <c r="SQ153" s="1"/>
      <c r="SR153" s="1"/>
      <c r="SS153" s="1"/>
      <c r="ST153" s="1"/>
      <c r="SU153" s="1"/>
      <c r="SV153" s="1"/>
      <c r="SW153" s="1"/>
      <c r="SX153" s="1"/>
      <c r="SY153" s="1"/>
      <c r="SZ153" s="1"/>
      <c r="TA153" s="1"/>
      <c r="TB153" s="1"/>
      <c r="TC153" s="1"/>
      <c r="TD153" s="1"/>
      <c r="TE153" s="1"/>
      <c r="TF153" s="1"/>
      <c r="TG153" s="1"/>
      <c r="TH153" s="1"/>
      <c r="TI153" s="1"/>
      <c r="TJ153" s="1"/>
      <c r="TK153" s="1"/>
      <c r="TL153" s="1"/>
      <c r="TM153" s="1"/>
      <c r="TN153" s="1"/>
      <c r="TO153" s="1"/>
      <c r="TP153" s="1"/>
      <c r="TQ153" s="1"/>
      <c r="TR153" s="1"/>
      <c r="TS153" s="1"/>
      <c r="TT153" s="1"/>
      <c r="TU153" s="1"/>
      <c r="TV153" s="1"/>
      <c r="TW153" s="1"/>
      <c r="TX153" s="1"/>
      <c r="TY153" s="1"/>
      <c r="TZ153" s="1"/>
      <c r="UA153" s="1"/>
      <c r="UB153" s="1"/>
      <c r="UC153" s="1"/>
      <c r="UD153" s="1"/>
      <c r="UE153" s="1"/>
      <c r="UF153" s="1"/>
      <c r="UG153" s="1"/>
      <c r="UH153" s="1"/>
      <c r="UI153" s="1"/>
      <c r="UJ153" s="1"/>
      <c r="UK153" s="1"/>
      <c r="UL153" s="1"/>
      <c r="UM153" s="1"/>
      <c r="UN153" s="1"/>
      <c r="UO153" s="1"/>
      <c r="UP153" s="1"/>
      <c r="UQ153" s="1"/>
      <c r="UR153" s="1"/>
      <c r="US153" s="1"/>
      <c r="UT153" s="1"/>
      <c r="UU153" s="1"/>
      <c r="UV153" s="1"/>
      <c r="UW153" s="1"/>
      <c r="UX153" s="1"/>
      <c r="UY153" s="1"/>
      <c r="UZ153" s="1"/>
      <c r="VA153" s="1"/>
      <c r="VB153" s="1"/>
      <c r="VC153" s="1"/>
      <c r="VD153" s="1"/>
      <c r="VE153" s="1"/>
      <c r="VF153" s="1"/>
      <c r="VG153" s="1"/>
      <c r="VH153" s="1"/>
      <c r="VI153" s="1"/>
      <c r="VJ153" s="1"/>
      <c r="VK153" s="1"/>
      <c r="VL153" s="1"/>
      <c r="VM153" s="1"/>
      <c r="VN153" s="1"/>
      <c r="VO153" s="1"/>
      <c r="VP153" s="1"/>
      <c r="VQ153" s="1"/>
      <c r="VR153" s="1"/>
      <c r="VS153" s="1"/>
      <c r="VT153" s="1"/>
      <c r="VU153" s="1"/>
      <c r="VV153" s="1"/>
      <c r="VW153" s="1"/>
      <c r="VX153" s="1"/>
      <c r="VY153" s="1"/>
      <c r="VZ153" s="1"/>
      <c r="WA153" s="1"/>
      <c r="WB153" s="1"/>
      <c r="WC153" s="1"/>
      <c r="WD153" s="1"/>
      <c r="WE153" s="1"/>
      <c r="WF153" s="1"/>
      <c r="WG153" s="1"/>
      <c r="WH153" s="1"/>
      <c r="WI153" s="1"/>
      <c r="WJ153" s="1"/>
      <c r="WK153" s="1"/>
      <c r="WL153" s="1"/>
      <c r="WM153" s="1"/>
      <c r="WN153" s="1"/>
      <c r="WO153" s="1"/>
      <c r="WP153" s="1"/>
      <c r="WQ153" s="1"/>
      <c r="WR153" s="1"/>
      <c r="WS153" s="1"/>
      <c r="WT153" s="1"/>
      <c r="WU153" s="1"/>
      <c r="WV153" s="1"/>
      <c r="WW153" s="1"/>
      <c r="WX153" s="1"/>
      <c r="WY153" s="1"/>
      <c r="WZ153" s="1"/>
      <c r="XA153" s="1"/>
      <c r="XB153" s="1"/>
      <c r="XC153" s="1"/>
      <c r="XD153" s="1"/>
      <c r="XE153" s="1"/>
      <c r="XF153" s="1"/>
      <c r="XG153" s="1"/>
      <c r="XH153" s="1"/>
      <c r="XI153" s="1"/>
      <c r="XJ153" s="1"/>
      <c r="XK153" s="1"/>
      <c r="XL153" s="1"/>
      <c r="XM153" s="1"/>
      <c r="XN153" s="1"/>
      <c r="XO153" s="1"/>
      <c r="XP153" s="1"/>
      <c r="XQ153" s="1"/>
      <c r="XR153" s="1"/>
      <c r="XS153" s="1"/>
      <c r="XT153" s="1"/>
      <c r="XU153" s="1"/>
      <c r="XV153" s="1"/>
      <c r="XW153" s="1"/>
      <c r="XX153" s="1"/>
      <c r="XY153" s="1"/>
      <c r="XZ153" s="1"/>
      <c r="YA153" s="1"/>
      <c r="YB153" s="1"/>
      <c r="YC153" s="1"/>
      <c r="YD153" s="1"/>
      <c r="YE153" s="1"/>
      <c r="YF153" s="1"/>
      <c r="YG153" s="1"/>
      <c r="YH153" s="1"/>
      <c r="YI153" s="1"/>
      <c r="YJ153" s="1"/>
      <c r="YK153" s="1"/>
      <c r="YL153" s="1"/>
      <c r="YM153" s="1"/>
      <c r="YN153" s="1"/>
      <c r="YO153" s="1"/>
      <c r="YP153" s="1"/>
      <c r="YQ153" s="1"/>
      <c r="YR153" s="1"/>
      <c r="YS153" s="1"/>
      <c r="YT153" s="1"/>
      <c r="YU153" s="1"/>
      <c r="YV153" s="1"/>
      <c r="YW153" s="1"/>
      <c r="YX153" s="1"/>
      <c r="YY153" s="1"/>
      <c r="YZ153" s="1"/>
      <c r="ZA153" s="1"/>
      <c r="ZB153" s="1"/>
      <c r="ZC153" s="1"/>
      <c r="ZD153" s="1"/>
      <c r="ZE153" s="1"/>
      <c r="ZF153" s="1"/>
      <c r="ZG153" s="1"/>
      <c r="ZH153" s="1"/>
      <c r="ZI153" s="1"/>
      <c r="ZJ153" s="1"/>
      <c r="ZK153" s="1"/>
      <c r="ZL153" s="1"/>
      <c r="ZM153" s="1"/>
      <c r="ZN153" s="1"/>
      <c r="ZO153" s="1"/>
      <c r="ZP153" s="1"/>
      <c r="ZQ153" s="1"/>
      <c r="ZR153" s="1"/>
      <c r="ZS153" s="1"/>
      <c r="ZT153" s="1"/>
      <c r="ZU153" s="1"/>
      <c r="ZV153" s="1"/>
      <c r="ZW153" s="1"/>
      <c r="ZX153" s="1"/>
      <c r="ZY153" s="1"/>
      <c r="ZZ153" s="1"/>
      <c r="AAA153" s="1"/>
      <c r="AAB153" s="1"/>
      <c r="AAC153" s="1"/>
      <c r="AAD153" s="1"/>
      <c r="AAE153" s="1"/>
      <c r="AAF153" s="1"/>
      <c r="AAG153" s="1"/>
      <c r="AAH153" s="1"/>
      <c r="AAI153" s="1"/>
      <c r="AAJ153" s="1"/>
      <c r="AAK153" s="1"/>
      <c r="AAL153" s="1"/>
      <c r="AAM153" s="1"/>
      <c r="AAN153" s="1"/>
      <c r="AAO153" s="1"/>
      <c r="AAP153" s="1"/>
      <c r="AAQ153" s="1"/>
      <c r="AAR153" s="1"/>
      <c r="AAS153" s="1"/>
      <c r="AAT153" s="1"/>
      <c r="AAU153" s="1"/>
      <c r="AAV153" s="1"/>
      <c r="AAW153" s="1"/>
      <c r="AAX153" s="1"/>
      <c r="AAY153" s="1"/>
      <c r="AAZ153" s="1"/>
      <c r="ABA153" s="1"/>
      <c r="ABB153" s="1"/>
      <c r="ABC153" s="1"/>
      <c r="ABD153" s="1"/>
      <c r="ABE153" s="1"/>
      <c r="ABF153" s="1"/>
      <c r="ABG153" s="1"/>
      <c r="ABH153" s="1"/>
      <c r="ABI153" s="1"/>
      <c r="ABJ153" s="1"/>
      <c r="ABK153" s="1"/>
      <c r="ABL153" s="1"/>
      <c r="ABM153" s="1"/>
      <c r="ABN153" s="1"/>
      <c r="ABO153" s="1"/>
      <c r="ABP153" s="1"/>
      <c r="ABQ153" s="1"/>
      <c r="ABR153" s="1"/>
      <c r="ABS153" s="1"/>
      <c r="ABT153" s="1"/>
      <c r="ABU153" s="1"/>
      <c r="ABV153" s="1"/>
      <c r="ABW153" s="1"/>
      <c r="ABX153" s="1"/>
      <c r="ABY153" s="1"/>
      <c r="ABZ153" s="1"/>
      <c r="ACA153" s="1"/>
      <c r="ACB153" s="1"/>
      <c r="ACC153" s="1"/>
      <c r="ACD153" s="1"/>
      <c r="ACE153" s="1"/>
      <c r="ACF153" s="1"/>
      <c r="ACG153" s="1"/>
      <c r="ACH153" s="1"/>
      <c r="ACI153" s="1"/>
      <c r="ACJ153" s="1"/>
      <c r="ACK153" s="1"/>
      <c r="ACL153" s="1"/>
      <c r="ACM153" s="1"/>
      <c r="ACN153" s="1"/>
      <c r="ACO153" s="1"/>
      <c r="ACP153" s="1"/>
      <c r="ACQ153" s="1"/>
      <c r="ACR153" s="1"/>
      <c r="ACS153" s="1"/>
      <c r="ACT153" s="1"/>
      <c r="ACU153" s="1"/>
      <c r="ACV153" s="1"/>
      <c r="ACW153" s="1"/>
      <c r="ACX153" s="1"/>
      <c r="ACY153" s="1"/>
      <c r="ACZ153" s="1"/>
      <c r="ADA153" s="1"/>
      <c r="ADB153" s="1"/>
      <c r="ADC153" s="1"/>
      <c r="ADD153" s="1"/>
      <c r="ADE153" s="1"/>
      <c r="ADF153" s="1"/>
      <c r="ADG153" s="1"/>
      <c r="ADH153" s="1"/>
      <c r="ADI153" s="1"/>
      <c r="ADJ153" s="1"/>
      <c r="ADK153" s="1"/>
      <c r="ADL153" s="1"/>
      <c r="ADM153" s="1"/>
      <c r="ADN153" s="1"/>
      <c r="ADO153" s="1"/>
      <c r="ADP153" s="1"/>
      <c r="ADQ153" s="1"/>
      <c r="ADR153" s="1"/>
      <c r="ADS153" s="1"/>
      <c r="ADT153" s="1"/>
      <c r="ADU153" s="1"/>
      <c r="ADV153" s="1"/>
      <c r="ADW153" s="1"/>
      <c r="ADX153" s="1"/>
      <c r="ADY153" s="1"/>
      <c r="ADZ153" s="1"/>
      <c r="AEA153" s="1"/>
      <c r="AEB153" s="1"/>
      <c r="AEC153" s="1"/>
      <c r="AED153" s="1"/>
      <c r="AEE153" s="1"/>
      <c r="AEF153" s="1"/>
      <c r="AEG153" s="1"/>
      <c r="AEH153" s="1"/>
      <c r="AEI153" s="1"/>
      <c r="AEJ153" s="1"/>
      <c r="AEK153" s="1"/>
      <c r="AEL153" s="1"/>
      <c r="AEM153" s="1"/>
      <c r="AEN153" s="1"/>
      <c r="AEO153" s="1"/>
      <c r="AEP153" s="1"/>
      <c r="AEQ153" s="1"/>
      <c r="AER153" s="1"/>
      <c r="AES153" s="1"/>
      <c r="AET153" s="1"/>
      <c r="AEU153" s="1"/>
      <c r="AEV153" s="1"/>
      <c r="AEW153" s="1"/>
      <c r="AEX153" s="1"/>
      <c r="AEY153" s="1"/>
      <c r="AEZ153" s="1"/>
      <c r="AFA153" s="1"/>
      <c r="AFB153" s="1"/>
      <c r="AFC153" s="1"/>
      <c r="AFD153" s="1"/>
      <c r="AFE153" s="1"/>
      <c r="AFF153" s="1"/>
      <c r="AFG153" s="1"/>
      <c r="AFH153" s="1"/>
      <c r="AFI153" s="1"/>
      <c r="AFJ153" s="1"/>
      <c r="AFK153" s="1"/>
      <c r="AFL153" s="1"/>
      <c r="AFM153" s="1"/>
      <c r="AFN153" s="1"/>
      <c r="AFO153" s="1"/>
      <c r="AFP153" s="1"/>
      <c r="AFQ153" s="1"/>
      <c r="AFR153" s="1"/>
      <c r="AFS153" s="1"/>
      <c r="AFT153" s="1"/>
      <c r="AFU153" s="1"/>
      <c r="AFV153" s="1"/>
      <c r="AFW153" s="1"/>
      <c r="AFX153" s="1"/>
      <c r="AFY153" s="1"/>
      <c r="AFZ153" s="1"/>
      <c r="AGA153" s="1"/>
      <c r="AGB153" s="1"/>
      <c r="AGC153" s="1"/>
      <c r="AGD153" s="1"/>
      <c r="AGE153" s="1"/>
      <c r="AGF153" s="1"/>
      <c r="AGG153" s="1"/>
      <c r="AGH153" s="1"/>
      <c r="AGI153" s="1"/>
      <c r="AGJ153" s="1"/>
      <c r="AGK153" s="1"/>
      <c r="AGL153" s="1"/>
      <c r="AGM153" s="1"/>
      <c r="AGN153" s="1"/>
      <c r="AGO153" s="1"/>
      <c r="AGP153" s="1"/>
      <c r="AGQ153" s="1"/>
      <c r="AGR153" s="1"/>
      <c r="AGS153" s="1"/>
      <c r="AGT153" s="1"/>
      <c r="AGU153" s="1"/>
      <c r="AGV153" s="1"/>
      <c r="AGW153" s="1"/>
      <c r="AGX153" s="1"/>
      <c r="AGY153" s="1"/>
      <c r="AGZ153" s="1"/>
      <c r="AHA153" s="1"/>
      <c r="AHB153" s="1"/>
      <c r="AHC153" s="1"/>
      <c r="AHD153" s="1"/>
      <c r="AHE153" s="1"/>
      <c r="AHF153" s="1"/>
      <c r="AHG153" s="1"/>
      <c r="AHH153" s="1"/>
      <c r="AHI153" s="1"/>
      <c r="AHJ153" s="1"/>
      <c r="AHK153" s="1"/>
      <c r="AHL153" s="1"/>
      <c r="AHM153" s="1"/>
      <c r="AHN153" s="1"/>
      <c r="AHO153" s="1"/>
      <c r="AHP153" s="1"/>
      <c r="AHQ153" s="1"/>
      <c r="AHR153" s="1"/>
      <c r="AHS153" s="1"/>
      <c r="AHT153" s="1"/>
      <c r="AHU153" s="1"/>
      <c r="AHV153" s="1"/>
      <c r="AHW153" s="1"/>
      <c r="AHX153" s="1"/>
      <c r="AHY153" s="1"/>
      <c r="AHZ153" s="1"/>
      <c r="AIA153" s="1"/>
      <c r="AIB153" s="1"/>
      <c r="AIC153" s="1"/>
      <c r="AID153" s="1"/>
      <c r="AIE153" s="1"/>
      <c r="AIF153" s="1"/>
      <c r="AIG153" s="1"/>
      <c r="AIH153" s="1"/>
      <c r="AII153" s="1"/>
      <c r="AIJ153" s="1"/>
      <c r="AIK153" s="1"/>
      <c r="AIL153" s="1"/>
      <c r="AIM153" s="1"/>
      <c r="AIN153" s="1"/>
      <c r="AIO153" s="1"/>
      <c r="AIP153" s="1"/>
      <c r="AIQ153" s="1"/>
      <c r="AIR153" s="1"/>
      <c r="AIS153" s="1"/>
      <c r="AIT153" s="1"/>
      <c r="AIU153" s="1"/>
      <c r="AIV153" s="1"/>
      <c r="AIW153" s="1"/>
      <c r="AIX153" s="1"/>
      <c r="AIY153" s="1"/>
      <c r="AIZ153" s="1"/>
      <c r="AJA153" s="1"/>
      <c r="AJB153" s="1"/>
      <c r="AJC153" s="1"/>
      <c r="AJD153" s="1"/>
      <c r="AJE153" s="1"/>
      <c r="AJF153" s="1"/>
      <c r="AJG153" s="1"/>
      <c r="AJH153" s="1"/>
      <c r="AJI153" s="1"/>
      <c r="AJJ153" s="1"/>
      <c r="AJK153" s="1"/>
      <c r="AJL153" s="1"/>
      <c r="AJM153" s="1"/>
      <c r="AJN153" s="1"/>
      <c r="AJO153" s="1"/>
      <c r="AJP153" s="1"/>
      <c r="AJQ153" s="1"/>
      <c r="AJR153" s="1"/>
      <c r="AJS153" s="1"/>
      <c r="AJT153" s="1"/>
      <c r="AJU153" s="1"/>
      <c r="AJV153" s="1"/>
      <c r="AJW153" s="1"/>
      <c r="AJX153" s="1"/>
      <c r="AJY153" s="1"/>
      <c r="AJZ153" s="1"/>
      <c r="AKA153" s="1"/>
      <c r="AKB153" s="1"/>
      <c r="AKC153" s="1"/>
      <c r="AKD153" s="1"/>
      <c r="AKE153" s="1"/>
      <c r="AKF153" s="1"/>
      <c r="AKG153" s="1"/>
      <c r="AKH153" s="1"/>
      <c r="AKI153" s="1"/>
      <c r="AKJ153" s="1"/>
      <c r="AKK153" s="1"/>
      <c r="AKL153" s="1"/>
      <c r="AKM153" s="1"/>
      <c r="AKN153" s="1"/>
      <c r="AKO153" s="1"/>
      <c r="AKP153" s="1"/>
      <c r="AKQ153" s="1"/>
      <c r="AKR153" s="1"/>
      <c r="AKS153" s="1"/>
      <c r="AKT153" s="1"/>
      <c r="AKU153" s="1"/>
      <c r="AKV153" s="1"/>
      <c r="AKW153" s="1"/>
      <c r="AKX153" s="1"/>
      <c r="AKY153" s="1"/>
      <c r="AKZ153" s="1"/>
      <c r="ALA153" s="1"/>
      <c r="ALB153" s="1"/>
      <c r="ALC153" s="1"/>
      <c r="ALD153" s="1"/>
      <c r="ALE153" s="1"/>
      <c r="ALF153" s="1"/>
      <c r="ALG153" s="1"/>
      <c r="ALH153" s="1"/>
      <c r="ALI153" s="1"/>
      <c r="ALJ153" s="1"/>
      <c r="ALK153" s="1"/>
      <c r="ALL153" s="1"/>
      <c r="ALM153" s="1"/>
      <c r="ALN153" s="1"/>
      <c r="ALO153" s="1"/>
      <c r="ALP153" s="1"/>
      <c r="ALQ153" s="1"/>
      <c r="ALR153" s="1"/>
      <c r="ALS153" s="1"/>
      <c r="ALT153" s="1"/>
      <c r="ALU153" s="1"/>
      <c r="ALV153" s="1"/>
      <c r="ALW153" s="1"/>
      <c r="ALX153" s="1"/>
      <c r="ALY153" s="1"/>
      <c r="ALZ153" s="1"/>
      <c r="AMA153" s="1"/>
      <c r="AMB153" s="1"/>
      <c r="AMC153" s="1"/>
      <c r="AMD153" s="1"/>
      <c r="AME153" s="1"/>
      <c r="AMF153" s="1"/>
      <c r="AMG153" s="1"/>
      <c r="AMH153" s="1"/>
      <c r="AMI153" s="1"/>
      <c r="AMJ153" s="1"/>
    </row>
    <row r="154" spans="1:1024" hidden="1">
      <c r="A154" s="89">
        <v>1130143</v>
      </c>
      <c r="B154" s="83" t="s">
        <v>155</v>
      </c>
      <c r="C154" s="27">
        <v>150</v>
      </c>
      <c r="D154" s="41">
        <v>1</v>
      </c>
      <c r="E154" s="44">
        <v>1</v>
      </c>
      <c r="F154" s="43" t="s">
        <v>47</v>
      </c>
      <c r="G154" s="84" t="s">
        <v>72</v>
      </c>
    </row>
    <row r="155" spans="1:1024" hidden="1">
      <c r="A155" s="27">
        <v>1130144</v>
      </c>
      <c r="B155" s="83" t="s">
        <v>115</v>
      </c>
      <c r="C155" s="27">
        <v>150</v>
      </c>
      <c r="D155" s="41">
        <v>1</v>
      </c>
      <c r="E155" s="44">
        <v>1</v>
      </c>
      <c r="F155" s="43" t="s">
        <v>47</v>
      </c>
      <c r="G155" s="10" t="s">
        <v>48</v>
      </c>
    </row>
    <row r="156" spans="1:1024" hidden="1">
      <c r="A156" s="27">
        <v>1130145</v>
      </c>
      <c r="B156" s="83" t="s">
        <v>85</v>
      </c>
      <c r="C156" s="27">
        <v>200</v>
      </c>
      <c r="D156" s="41">
        <v>2</v>
      </c>
      <c r="E156" s="44">
        <v>2</v>
      </c>
      <c r="F156" s="47" t="s">
        <v>50</v>
      </c>
      <c r="G156" s="84" t="s">
        <v>289</v>
      </c>
    </row>
    <row r="157" spans="1:1024" hidden="1">
      <c r="A157" s="27">
        <v>1130147</v>
      </c>
      <c r="B157" s="83" t="s">
        <v>310</v>
      </c>
      <c r="C157" s="27">
        <v>250</v>
      </c>
      <c r="D157" s="41">
        <v>2</v>
      </c>
      <c r="E157" s="27">
        <v>1</v>
      </c>
      <c r="F157" s="46" t="s">
        <v>47</v>
      </c>
      <c r="G157" s="86" t="s">
        <v>98</v>
      </c>
    </row>
    <row r="158" spans="1:1024" hidden="1">
      <c r="A158" s="27">
        <v>1130148</v>
      </c>
      <c r="B158" s="83" t="s">
        <v>150</v>
      </c>
      <c r="C158" s="27">
        <v>220</v>
      </c>
      <c r="D158" s="41">
        <v>1</v>
      </c>
      <c r="E158" s="44">
        <v>1</v>
      </c>
      <c r="F158" s="43" t="s">
        <v>47</v>
      </c>
      <c r="G158" s="10" t="s">
        <v>43</v>
      </c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F158" s="26"/>
      <c r="AG158" s="26"/>
      <c r="AH158" s="26"/>
      <c r="AI158" s="26"/>
      <c r="AJ158" s="26"/>
      <c r="AK158" s="26"/>
      <c r="AL158" s="26"/>
      <c r="AM158" s="26"/>
      <c r="AN158" s="26"/>
      <c r="AO158" s="26"/>
      <c r="AP158" s="26"/>
      <c r="AQ158" s="26"/>
      <c r="AR158" s="26"/>
      <c r="AS158" s="26"/>
      <c r="AT158" s="26"/>
      <c r="AU158" s="26"/>
      <c r="AV158" s="26"/>
      <c r="AW158" s="26"/>
      <c r="AX158" s="26"/>
      <c r="AY158" s="26"/>
      <c r="AZ158" s="26"/>
      <c r="BA158" s="26"/>
      <c r="BB158" s="26"/>
      <c r="BC158" s="26"/>
      <c r="BD158" s="26"/>
      <c r="BE158" s="26"/>
      <c r="BF158" s="26"/>
      <c r="BG158" s="26"/>
      <c r="BH158" s="26"/>
      <c r="BI158" s="26"/>
      <c r="BJ158" s="26"/>
      <c r="BK158" s="26"/>
      <c r="BL158" s="26"/>
      <c r="BM158" s="26"/>
      <c r="BN158" s="26"/>
      <c r="BO158" s="26"/>
      <c r="BP158" s="26"/>
      <c r="BQ158" s="26"/>
      <c r="BR158" s="26"/>
      <c r="BS158" s="26"/>
      <c r="BT158" s="26"/>
      <c r="BU158" s="26"/>
      <c r="BV158" s="26"/>
      <c r="BW158" s="26"/>
      <c r="BX158" s="26"/>
      <c r="BY158" s="26"/>
      <c r="BZ158" s="26"/>
      <c r="CA158" s="26"/>
      <c r="CB158" s="26"/>
      <c r="CC158" s="26"/>
      <c r="CD158" s="26"/>
      <c r="CE158" s="26"/>
      <c r="CF158" s="26"/>
      <c r="CG158" s="26"/>
      <c r="CH158" s="26"/>
      <c r="CI158" s="26"/>
      <c r="CJ158" s="26"/>
      <c r="CK158" s="26"/>
      <c r="CL158" s="26"/>
      <c r="CM158" s="26"/>
      <c r="CN158" s="26"/>
      <c r="CO158" s="26"/>
      <c r="CP158" s="26"/>
      <c r="CQ158" s="26"/>
      <c r="CR158" s="26"/>
      <c r="CS158" s="26"/>
      <c r="CT158" s="26"/>
      <c r="CU158" s="26"/>
      <c r="CV158" s="26"/>
      <c r="CW158" s="26"/>
      <c r="CX158" s="26"/>
      <c r="CY158" s="26"/>
      <c r="CZ158" s="26"/>
      <c r="DA158" s="26"/>
      <c r="DB158" s="26"/>
      <c r="DC158" s="26"/>
      <c r="DD158" s="26"/>
      <c r="DE158" s="26"/>
      <c r="DF158" s="26"/>
      <c r="DG158" s="26"/>
      <c r="DH158" s="26"/>
      <c r="DI158" s="26"/>
      <c r="DJ158" s="26"/>
      <c r="DK158" s="26"/>
      <c r="DL158" s="26"/>
      <c r="DM158" s="26"/>
      <c r="DN158" s="26"/>
      <c r="DO158" s="26"/>
      <c r="DP158" s="26"/>
      <c r="DQ158" s="26"/>
      <c r="DR158" s="26"/>
      <c r="DS158" s="26"/>
      <c r="DT158" s="26"/>
      <c r="DU158" s="26"/>
      <c r="DV158" s="26"/>
      <c r="DW158" s="26"/>
      <c r="DX158" s="26"/>
      <c r="DY158" s="26"/>
      <c r="DZ158" s="26"/>
      <c r="EA158" s="26"/>
      <c r="EB158" s="26"/>
      <c r="EC158" s="26"/>
      <c r="ED158" s="26"/>
      <c r="EE158" s="26"/>
      <c r="EF158" s="26"/>
      <c r="EG158" s="26"/>
      <c r="EH158" s="26"/>
      <c r="EI158" s="26"/>
      <c r="EJ158" s="26"/>
      <c r="EK158" s="26"/>
      <c r="EL158" s="26"/>
      <c r="EM158" s="26"/>
      <c r="EN158" s="26"/>
      <c r="EO158" s="26"/>
      <c r="EP158" s="26"/>
      <c r="EQ158" s="26"/>
      <c r="ER158" s="26"/>
      <c r="ES158" s="26"/>
      <c r="ET158" s="26"/>
      <c r="EU158" s="26"/>
      <c r="EV158" s="26"/>
      <c r="EW158" s="26"/>
      <c r="EX158" s="26"/>
      <c r="EY158" s="26"/>
      <c r="EZ158" s="26"/>
      <c r="FA158" s="26"/>
      <c r="FB158" s="26"/>
      <c r="FC158" s="26"/>
      <c r="FD158" s="26"/>
      <c r="FE158" s="26"/>
      <c r="FF158" s="26"/>
      <c r="FG158" s="26"/>
      <c r="FH158" s="26"/>
      <c r="FI158" s="26"/>
      <c r="FJ158" s="26"/>
      <c r="FK158" s="26"/>
      <c r="FL158" s="26"/>
      <c r="FM158" s="26"/>
      <c r="FN158" s="26"/>
      <c r="FO158" s="26"/>
      <c r="FP158" s="26"/>
      <c r="FQ158" s="26"/>
      <c r="FR158" s="26"/>
      <c r="FS158" s="26"/>
      <c r="FT158" s="26"/>
      <c r="FU158" s="26"/>
      <c r="FV158" s="26"/>
      <c r="FW158" s="26"/>
      <c r="FX158" s="26"/>
      <c r="FY158" s="26"/>
      <c r="FZ158" s="26"/>
      <c r="GA158" s="26"/>
      <c r="GB158" s="26"/>
      <c r="GC158" s="26"/>
      <c r="GD158" s="26"/>
      <c r="GE158" s="26"/>
      <c r="GF158" s="26"/>
      <c r="GG158" s="26"/>
      <c r="GH158" s="26"/>
      <c r="GI158" s="26"/>
      <c r="GJ158" s="26"/>
      <c r="GK158" s="26"/>
      <c r="GL158" s="26"/>
      <c r="GM158" s="26"/>
      <c r="GN158" s="26"/>
      <c r="GO158" s="26"/>
      <c r="GP158" s="26"/>
      <c r="GQ158" s="26"/>
      <c r="GR158" s="26"/>
      <c r="GS158" s="26"/>
      <c r="GT158" s="26"/>
      <c r="GU158" s="26"/>
      <c r="GV158" s="26"/>
      <c r="GW158" s="26"/>
      <c r="GX158" s="26"/>
      <c r="GY158" s="26"/>
      <c r="GZ158" s="26"/>
      <c r="HA158" s="26"/>
      <c r="HB158" s="26"/>
      <c r="HC158" s="26"/>
      <c r="HD158" s="26"/>
      <c r="HE158" s="26"/>
      <c r="HF158" s="26"/>
      <c r="HG158" s="26"/>
      <c r="HH158" s="26"/>
      <c r="HI158" s="26"/>
      <c r="HJ158" s="26"/>
      <c r="HK158" s="26"/>
      <c r="HL158" s="26"/>
      <c r="HM158" s="26"/>
      <c r="HN158" s="26"/>
      <c r="HO158" s="26"/>
      <c r="HP158" s="26"/>
      <c r="HQ158" s="26"/>
      <c r="HR158" s="26"/>
      <c r="HS158" s="26"/>
      <c r="HT158" s="26"/>
      <c r="HU158" s="26"/>
      <c r="HV158" s="26"/>
      <c r="HW158" s="26"/>
      <c r="HX158" s="26"/>
      <c r="HY158" s="26"/>
      <c r="HZ158" s="26"/>
      <c r="IA158" s="26"/>
      <c r="IB158" s="26"/>
      <c r="IC158" s="26"/>
      <c r="ID158" s="26"/>
      <c r="IE158" s="26"/>
      <c r="IF158" s="26"/>
      <c r="IG158" s="26"/>
      <c r="IH158" s="26"/>
      <c r="II158" s="26"/>
      <c r="IJ158" s="26"/>
      <c r="IK158" s="26"/>
      <c r="IL158" s="26"/>
      <c r="IM158" s="26"/>
      <c r="IN158" s="26"/>
      <c r="IO158" s="26"/>
      <c r="IP158" s="26"/>
      <c r="IQ158" s="26"/>
      <c r="IR158" s="26"/>
      <c r="IS158" s="26"/>
      <c r="IT158" s="26"/>
      <c r="IU158" s="26"/>
      <c r="IV158" s="26"/>
      <c r="IW158" s="26"/>
      <c r="IX158" s="26"/>
      <c r="IY158" s="26"/>
      <c r="IZ158" s="26"/>
      <c r="JA158" s="26"/>
      <c r="JB158" s="26"/>
      <c r="JC158" s="26"/>
      <c r="JD158" s="26"/>
      <c r="JE158" s="26"/>
      <c r="JF158" s="26"/>
      <c r="JG158" s="26"/>
      <c r="JH158" s="26"/>
      <c r="JI158" s="26"/>
      <c r="JJ158" s="26"/>
      <c r="JK158" s="26"/>
      <c r="JL158" s="26"/>
      <c r="JM158" s="26"/>
      <c r="JN158" s="26"/>
      <c r="JO158" s="26"/>
      <c r="JP158" s="26"/>
      <c r="JQ158" s="26"/>
      <c r="JR158" s="26"/>
      <c r="JS158" s="26"/>
      <c r="JT158" s="26"/>
      <c r="JU158" s="26"/>
      <c r="JV158" s="26"/>
      <c r="JW158" s="26"/>
      <c r="JX158" s="26"/>
      <c r="JY158" s="26"/>
      <c r="JZ158" s="26"/>
      <c r="KA158" s="26"/>
      <c r="KB158" s="26"/>
      <c r="KC158" s="26"/>
      <c r="KD158" s="26"/>
      <c r="KE158" s="26"/>
      <c r="KF158" s="26"/>
      <c r="KG158" s="26"/>
      <c r="KH158" s="26"/>
      <c r="KI158" s="26"/>
      <c r="KJ158" s="26"/>
      <c r="KK158" s="26"/>
      <c r="KL158" s="26"/>
      <c r="KM158" s="26"/>
      <c r="KN158" s="26"/>
      <c r="KO158" s="26"/>
      <c r="KP158" s="26"/>
      <c r="KQ158" s="26"/>
      <c r="KR158" s="26"/>
      <c r="KS158" s="26"/>
      <c r="KT158" s="26"/>
      <c r="KU158" s="26"/>
      <c r="KV158" s="26"/>
      <c r="KW158" s="26"/>
      <c r="KX158" s="26"/>
      <c r="KY158" s="26"/>
      <c r="KZ158" s="26"/>
      <c r="LA158" s="26"/>
      <c r="LB158" s="26"/>
      <c r="LC158" s="26"/>
      <c r="LD158" s="26"/>
      <c r="LE158" s="26"/>
      <c r="LF158" s="26"/>
      <c r="LG158" s="26"/>
      <c r="LH158" s="26"/>
      <c r="LI158" s="26"/>
      <c r="LJ158" s="26"/>
      <c r="LK158" s="26"/>
      <c r="LL158" s="26"/>
      <c r="LM158" s="26"/>
      <c r="LN158" s="26"/>
      <c r="LO158" s="26"/>
      <c r="LP158" s="26"/>
      <c r="LQ158" s="26"/>
      <c r="LR158" s="26"/>
      <c r="LS158" s="26"/>
      <c r="LT158" s="26"/>
      <c r="LU158" s="26"/>
      <c r="LV158" s="26"/>
      <c r="LW158" s="26"/>
      <c r="LX158" s="26"/>
      <c r="LY158" s="26"/>
      <c r="LZ158" s="26"/>
      <c r="MA158" s="26"/>
      <c r="MB158" s="26"/>
      <c r="MC158" s="26"/>
      <c r="MD158" s="26"/>
      <c r="ME158" s="26"/>
      <c r="MF158" s="26"/>
      <c r="MG158" s="26"/>
      <c r="MH158" s="26"/>
      <c r="MI158" s="26"/>
      <c r="MJ158" s="26"/>
      <c r="MK158" s="26"/>
      <c r="ML158" s="26"/>
      <c r="MM158" s="26"/>
      <c r="MN158" s="26"/>
      <c r="MO158" s="26"/>
      <c r="MP158" s="26"/>
      <c r="MQ158" s="26"/>
      <c r="MR158" s="26"/>
      <c r="MS158" s="26"/>
      <c r="MT158" s="26"/>
      <c r="MU158" s="26"/>
      <c r="MV158" s="26"/>
      <c r="MW158" s="26"/>
      <c r="MX158" s="26"/>
      <c r="MY158" s="26"/>
      <c r="MZ158" s="26"/>
      <c r="NA158" s="26"/>
      <c r="NB158" s="26"/>
      <c r="NC158" s="26"/>
      <c r="ND158" s="26"/>
      <c r="NE158" s="26"/>
      <c r="NF158" s="26"/>
      <c r="NG158" s="26"/>
      <c r="NH158" s="26"/>
      <c r="NI158" s="26"/>
      <c r="NJ158" s="26"/>
      <c r="NK158" s="26"/>
      <c r="NL158" s="26"/>
      <c r="NM158" s="26"/>
      <c r="NN158" s="26"/>
      <c r="NO158" s="26"/>
      <c r="NP158" s="26"/>
      <c r="NQ158" s="26"/>
      <c r="NR158" s="26"/>
      <c r="NS158" s="26"/>
      <c r="NT158" s="26"/>
      <c r="NU158" s="26"/>
      <c r="NV158" s="26"/>
      <c r="NW158" s="26"/>
      <c r="NX158" s="26"/>
      <c r="NY158" s="26"/>
      <c r="NZ158" s="26"/>
      <c r="OA158" s="26"/>
      <c r="OB158" s="26"/>
      <c r="OC158" s="26"/>
      <c r="OD158" s="26"/>
      <c r="OE158" s="26"/>
      <c r="OF158" s="26"/>
      <c r="OG158" s="26"/>
      <c r="OH158" s="26"/>
      <c r="OI158" s="26"/>
      <c r="OJ158" s="26"/>
      <c r="OK158" s="26"/>
      <c r="OL158" s="26"/>
      <c r="OM158" s="26"/>
      <c r="ON158" s="26"/>
      <c r="OO158" s="26"/>
      <c r="OP158" s="26"/>
      <c r="OQ158" s="26"/>
      <c r="OR158" s="26"/>
      <c r="OS158" s="26"/>
      <c r="OT158" s="26"/>
      <c r="OU158" s="26"/>
      <c r="OV158" s="26"/>
      <c r="OW158" s="26"/>
      <c r="OX158" s="26"/>
      <c r="OY158" s="26"/>
      <c r="OZ158" s="26"/>
      <c r="PA158" s="26"/>
      <c r="PB158" s="26"/>
      <c r="PC158" s="26"/>
      <c r="PD158" s="26"/>
      <c r="PE158" s="26"/>
      <c r="PF158" s="26"/>
      <c r="PG158" s="26"/>
      <c r="PH158" s="26"/>
      <c r="PI158" s="26"/>
      <c r="PJ158" s="26"/>
      <c r="PK158" s="26"/>
      <c r="PL158" s="26"/>
      <c r="PM158" s="26"/>
      <c r="PN158" s="26"/>
      <c r="PO158" s="26"/>
      <c r="PP158" s="26"/>
      <c r="PQ158" s="26"/>
      <c r="PR158" s="26"/>
      <c r="PS158" s="26"/>
      <c r="PT158" s="26"/>
      <c r="PU158" s="26"/>
      <c r="PV158" s="26"/>
      <c r="PW158" s="26"/>
      <c r="PX158" s="26"/>
      <c r="PY158" s="26"/>
      <c r="PZ158" s="26"/>
      <c r="QA158" s="26"/>
      <c r="QB158" s="26"/>
      <c r="QC158" s="26"/>
      <c r="QD158" s="26"/>
      <c r="QE158" s="26"/>
      <c r="QF158" s="26"/>
      <c r="QG158" s="26"/>
      <c r="QH158" s="26"/>
      <c r="QI158" s="26"/>
      <c r="QJ158" s="26"/>
      <c r="QK158" s="26"/>
      <c r="QL158" s="26"/>
      <c r="QM158" s="26"/>
      <c r="QN158" s="26"/>
      <c r="QO158" s="26"/>
      <c r="QP158" s="26"/>
      <c r="QQ158" s="26"/>
      <c r="QR158" s="26"/>
      <c r="QS158" s="26"/>
      <c r="QT158" s="26"/>
      <c r="QU158" s="26"/>
      <c r="QV158" s="26"/>
      <c r="QW158" s="26"/>
      <c r="QX158" s="26"/>
      <c r="QY158" s="26"/>
      <c r="QZ158" s="26"/>
      <c r="RA158" s="26"/>
      <c r="RB158" s="26"/>
      <c r="RC158" s="26"/>
      <c r="RD158" s="26"/>
      <c r="RE158" s="26"/>
      <c r="RF158" s="26"/>
      <c r="RG158" s="26"/>
      <c r="RH158" s="26"/>
      <c r="RI158" s="26"/>
      <c r="RJ158" s="26"/>
      <c r="RK158" s="26"/>
      <c r="RL158" s="26"/>
      <c r="RM158" s="26"/>
      <c r="RN158" s="26"/>
      <c r="RO158" s="26"/>
      <c r="RP158" s="26"/>
      <c r="RQ158" s="26"/>
      <c r="RR158" s="26"/>
      <c r="RS158" s="26"/>
      <c r="RT158" s="26"/>
      <c r="RU158" s="26"/>
      <c r="RV158" s="26"/>
      <c r="RW158" s="26"/>
      <c r="RX158" s="26"/>
      <c r="RY158" s="26"/>
      <c r="RZ158" s="26"/>
      <c r="SA158" s="26"/>
      <c r="SB158" s="26"/>
      <c r="SC158" s="26"/>
      <c r="SD158" s="26"/>
      <c r="SE158" s="26"/>
      <c r="SF158" s="26"/>
      <c r="SG158" s="26"/>
      <c r="SH158" s="26"/>
      <c r="SI158" s="26"/>
      <c r="SJ158" s="26"/>
      <c r="SK158" s="26"/>
      <c r="SL158" s="26"/>
      <c r="SM158" s="26"/>
      <c r="SN158" s="26"/>
      <c r="SO158" s="26"/>
      <c r="SP158" s="26"/>
      <c r="SQ158" s="26"/>
      <c r="SR158" s="26"/>
      <c r="SS158" s="26"/>
      <c r="ST158" s="26"/>
      <c r="SU158" s="26"/>
      <c r="SV158" s="26"/>
      <c r="SW158" s="26"/>
      <c r="SX158" s="26"/>
      <c r="SY158" s="26"/>
      <c r="SZ158" s="26"/>
      <c r="TA158" s="26"/>
      <c r="TB158" s="26"/>
      <c r="TC158" s="26"/>
      <c r="TD158" s="26"/>
      <c r="TE158" s="26"/>
      <c r="TF158" s="26"/>
      <c r="TG158" s="26"/>
      <c r="TH158" s="26"/>
      <c r="TI158" s="26"/>
      <c r="TJ158" s="26"/>
      <c r="TK158" s="26"/>
      <c r="TL158" s="26"/>
      <c r="TM158" s="26"/>
      <c r="TN158" s="26"/>
      <c r="TO158" s="26"/>
      <c r="TP158" s="26"/>
      <c r="TQ158" s="26"/>
      <c r="TR158" s="26"/>
      <c r="TS158" s="26"/>
      <c r="TT158" s="26"/>
      <c r="TU158" s="26"/>
      <c r="TV158" s="26"/>
      <c r="TW158" s="26"/>
      <c r="TX158" s="26"/>
      <c r="TY158" s="26"/>
      <c r="TZ158" s="26"/>
      <c r="UA158" s="26"/>
      <c r="UB158" s="26"/>
      <c r="UC158" s="26"/>
      <c r="UD158" s="26"/>
      <c r="UE158" s="26"/>
      <c r="UF158" s="26"/>
      <c r="UG158" s="26"/>
      <c r="UH158" s="26"/>
      <c r="UI158" s="26"/>
      <c r="UJ158" s="26"/>
      <c r="UK158" s="26"/>
      <c r="UL158" s="26"/>
      <c r="UM158" s="26"/>
      <c r="UN158" s="26"/>
      <c r="UO158" s="26"/>
      <c r="UP158" s="26"/>
      <c r="UQ158" s="26"/>
      <c r="UR158" s="26"/>
      <c r="US158" s="26"/>
      <c r="UT158" s="26"/>
      <c r="UU158" s="26"/>
      <c r="UV158" s="26"/>
      <c r="UW158" s="26"/>
      <c r="UX158" s="26"/>
      <c r="UY158" s="26"/>
      <c r="UZ158" s="26"/>
      <c r="VA158" s="26"/>
      <c r="VB158" s="26"/>
      <c r="VC158" s="26"/>
      <c r="VD158" s="26"/>
      <c r="VE158" s="26"/>
      <c r="VF158" s="26"/>
      <c r="VG158" s="26"/>
      <c r="VH158" s="26"/>
      <c r="VI158" s="26"/>
      <c r="VJ158" s="26"/>
      <c r="VK158" s="26"/>
      <c r="VL158" s="26"/>
      <c r="VM158" s="26"/>
      <c r="VN158" s="26"/>
      <c r="VO158" s="26"/>
      <c r="VP158" s="26"/>
      <c r="VQ158" s="26"/>
      <c r="VR158" s="26"/>
      <c r="VS158" s="26"/>
      <c r="VT158" s="26"/>
      <c r="VU158" s="26"/>
      <c r="VV158" s="26"/>
      <c r="VW158" s="26"/>
      <c r="VX158" s="26"/>
      <c r="VY158" s="26"/>
      <c r="VZ158" s="26"/>
      <c r="WA158" s="26"/>
      <c r="WB158" s="26"/>
      <c r="WC158" s="26"/>
      <c r="WD158" s="26"/>
      <c r="WE158" s="26"/>
      <c r="WF158" s="26"/>
      <c r="WG158" s="26"/>
      <c r="WH158" s="26"/>
      <c r="WI158" s="26"/>
      <c r="WJ158" s="26"/>
      <c r="WK158" s="26"/>
      <c r="WL158" s="26"/>
      <c r="WM158" s="26"/>
      <c r="WN158" s="26"/>
      <c r="WO158" s="26"/>
      <c r="WP158" s="26"/>
      <c r="WQ158" s="26"/>
      <c r="WR158" s="26"/>
      <c r="WS158" s="26"/>
      <c r="WT158" s="26"/>
      <c r="WU158" s="26"/>
      <c r="WV158" s="26"/>
      <c r="WW158" s="26"/>
      <c r="WX158" s="26"/>
      <c r="WY158" s="26"/>
      <c r="WZ158" s="26"/>
      <c r="XA158" s="26"/>
      <c r="XB158" s="26"/>
      <c r="XC158" s="26"/>
      <c r="XD158" s="26"/>
      <c r="XE158" s="26"/>
      <c r="XF158" s="26"/>
      <c r="XG158" s="26"/>
      <c r="XH158" s="26"/>
      <c r="XI158" s="26"/>
      <c r="XJ158" s="26"/>
      <c r="XK158" s="26"/>
      <c r="XL158" s="26"/>
      <c r="XM158" s="26"/>
      <c r="XN158" s="26"/>
      <c r="XO158" s="26"/>
      <c r="XP158" s="26"/>
      <c r="XQ158" s="26"/>
      <c r="XR158" s="26"/>
      <c r="XS158" s="26"/>
      <c r="XT158" s="26"/>
      <c r="XU158" s="26"/>
      <c r="XV158" s="26"/>
      <c r="XW158" s="26"/>
      <c r="XX158" s="26"/>
      <c r="XY158" s="26"/>
      <c r="XZ158" s="26"/>
      <c r="YA158" s="26"/>
      <c r="YB158" s="26"/>
      <c r="YC158" s="26"/>
      <c r="YD158" s="26"/>
      <c r="YE158" s="26"/>
      <c r="YF158" s="26"/>
      <c r="YG158" s="26"/>
      <c r="YH158" s="26"/>
      <c r="YI158" s="26"/>
      <c r="YJ158" s="26"/>
      <c r="YK158" s="26"/>
      <c r="YL158" s="26"/>
      <c r="YM158" s="26"/>
      <c r="YN158" s="26"/>
      <c r="YO158" s="26"/>
      <c r="YP158" s="26"/>
      <c r="YQ158" s="26"/>
      <c r="YR158" s="26"/>
      <c r="YS158" s="26"/>
      <c r="YT158" s="26"/>
      <c r="YU158" s="26"/>
      <c r="YV158" s="26"/>
      <c r="YW158" s="26"/>
      <c r="YX158" s="26"/>
      <c r="YY158" s="26"/>
      <c r="YZ158" s="26"/>
      <c r="ZA158" s="26"/>
      <c r="ZB158" s="26"/>
      <c r="ZC158" s="26"/>
      <c r="ZD158" s="26"/>
      <c r="ZE158" s="26"/>
      <c r="ZF158" s="26"/>
      <c r="ZG158" s="26"/>
      <c r="ZH158" s="26"/>
      <c r="ZI158" s="26"/>
      <c r="ZJ158" s="26"/>
      <c r="ZK158" s="26"/>
      <c r="ZL158" s="26"/>
      <c r="ZM158" s="26"/>
      <c r="ZN158" s="26"/>
      <c r="ZO158" s="26"/>
      <c r="ZP158" s="26"/>
      <c r="ZQ158" s="26"/>
      <c r="ZR158" s="26"/>
      <c r="ZS158" s="26"/>
      <c r="ZT158" s="26"/>
      <c r="ZU158" s="26"/>
      <c r="ZV158" s="26"/>
      <c r="ZW158" s="26"/>
      <c r="ZX158" s="26"/>
      <c r="ZY158" s="26"/>
      <c r="ZZ158" s="26"/>
      <c r="AAA158" s="26"/>
      <c r="AAB158" s="26"/>
      <c r="AAC158" s="26"/>
      <c r="AAD158" s="26"/>
      <c r="AAE158" s="26"/>
      <c r="AAF158" s="26"/>
      <c r="AAG158" s="26"/>
      <c r="AAH158" s="26"/>
      <c r="AAI158" s="26"/>
      <c r="AAJ158" s="26"/>
      <c r="AAK158" s="26"/>
      <c r="AAL158" s="26"/>
      <c r="AAM158" s="26"/>
      <c r="AAN158" s="26"/>
      <c r="AAO158" s="26"/>
      <c r="AAP158" s="26"/>
      <c r="AAQ158" s="26"/>
      <c r="AAR158" s="26"/>
      <c r="AAS158" s="26"/>
      <c r="AAT158" s="26"/>
      <c r="AAU158" s="26"/>
      <c r="AAV158" s="26"/>
      <c r="AAW158" s="26"/>
      <c r="AAX158" s="26"/>
      <c r="AAY158" s="26"/>
      <c r="AAZ158" s="26"/>
      <c r="ABA158" s="26"/>
      <c r="ABB158" s="26"/>
      <c r="ABC158" s="26"/>
      <c r="ABD158" s="26"/>
      <c r="ABE158" s="26"/>
      <c r="ABF158" s="26"/>
      <c r="ABG158" s="26"/>
      <c r="ABH158" s="26"/>
      <c r="ABI158" s="26"/>
      <c r="ABJ158" s="26"/>
      <c r="ABK158" s="26"/>
      <c r="ABL158" s="26"/>
      <c r="ABM158" s="26"/>
      <c r="ABN158" s="26"/>
      <c r="ABO158" s="26"/>
      <c r="ABP158" s="26"/>
      <c r="ABQ158" s="26"/>
      <c r="ABR158" s="26"/>
      <c r="ABS158" s="26"/>
      <c r="ABT158" s="26"/>
      <c r="ABU158" s="26"/>
      <c r="ABV158" s="26"/>
      <c r="ABW158" s="26"/>
      <c r="ABX158" s="26"/>
      <c r="ABY158" s="26"/>
      <c r="ABZ158" s="26"/>
      <c r="ACA158" s="26"/>
      <c r="ACB158" s="26"/>
      <c r="ACC158" s="26"/>
      <c r="ACD158" s="26"/>
      <c r="ACE158" s="26"/>
      <c r="ACF158" s="26"/>
      <c r="ACG158" s="26"/>
      <c r="ACH158" s="26"/>
      <c r="ACI158" s="26"/>
      <c r="ACJ158" s="26"/>
      <c r="ACK158" s="26"/>
      <c r="ACL158" s="26"/>
      <c r="ACM158" s="26"/>
      <c r="ACN158" s="26"/>
      <c r="ACO158" s="26"/>
      <c r="ACP158" s="26"/>
      <c r="ACQ158" s="26"/>
      <c r="ACR158" s="26"/>
      <c r="ACS158" s="26"/>
      <c r="ACT158" s="26"/>
      <c r="ACU158" s="26"/>
      <c r="ACV158" s="26"/>
      <c r="ACW158" s="26"/>
      <c r="ACX158" s="26"/>
      <c r="ACY158" s="26"/>
      <c r="ACZ158" s="26"/>
      <c r="ADA158" s="26"/>
      <c r="ADB158" s="26"/>
      <c r="ADC158" s="26"/>
      <c r="ADD158" s="26"/>
      <c r="ADE158" s="26"/>
      <c r="ADF158" s="26"/>
      <c r="ADG158" s="26"/>
      <c r="ADH158" s="26"/>
      <c r="ADI158" s="26"/>
      <c r="ADJ158" s="26"/>
      <c r="ADK158" s="26"/>
      <c r="ADL158" s="26"/>
      <c r="ADM158" s="26"/>
      <c r="ADN158" s="26"/>
      <c r="ADO158" s="26"/>
      <c r="ADP158" s="26"/>
      <c r="ADQ158" s="26"/>
      <c r="ADR158" s="26"/>
      <c r="ADS158" s="26"/>
      <c r="ADT158" s="26"/>
      <c r="ADU158" s="26"/>
      <c r="ADV158" s="26"/>
      <c r="ADW158" s="26"/>
      <c r="ADX158" s="26"/>
      <c r="ADY158" s="26"/>
      <c r="ADZ158" s="26"/>
      <c r="AEA158" s="26"/>
      <c r="AEB158" s="26"/>
      <c r="AEC158" s="26"/>
      <c r="AED158" s="26"/>
      <c r="AEE158" s="26"/>
      <c r="AEF158" s="26"/>
      <c r="AEG158" s="26"/>
      <c r="AEH158" s="26"/>
      <c r="AEI158" s="26"/>
      <c r="AEJ158" s="26"/>
      <c r="AEK158" s="26"/>
      <c r="AEL158" s="26"/>
      <c r="AEM158" s="26"/>
      <c r="AEN158" s="26"/>
      <c r="AEO158" s="26"/>
      <c r="AEP158" s="26"/>
      <c r="AEQ158" s="26"/>
      <c r="AER158" s="26"/>
      <c r="AES158" s="26"/>
      <c r="AET158" s="26"/>
      <c r="AEU158" s="26"/>
      <c r="AEV158" s="26"/>
      <c r="AEW158" s="26"/>
      <c r="AEX158" s="26"/>
      <c r="AEY158" s="26"/>
      <c r="AEZ158" s="26"/>
      <c r="AFA158" s="26"/>
      <c r="AFB158" s="26"/>
      <c r="AFC158" s="26"/>
      <c r="AFD158" s="26"/>
      <c r="AFE158" s="26"/>
      <c r="AFF158" s="26"/>
      <c r="AFG158" s="26"/>
      <c r="AFH158" s="26"/>
      <c r="AFI158" s="26"/>
      <c r="AFJ158" s="26"/>
      <c r="AFK158" s="26"/>
      <c r="AFL158" s="26"/>
      <c r="AFM158" s="26"/>
      <c r="AFN158" s="26"/>
      <c r="AFO158" s="26"/>
      <c r="AFP158" s="26"/>
      <c r="AFQ158" s="26"/>
      <c r="AFR158" s="26"/>
      <c r="AFS158" s="26"/>
      <c r="AFT158" s="26"/>
      <c r="AFU158" s="26"/>
      <c r="AFV158" s="26"/>
      <c r="AFW158" s="26"/>
      <c r="AFX158" s="26"/>
      <c r="AFY158" s="26"/>
      <c r="AFZ158" s="26"/>
      <c r="AGA158" s="26"/>
      <c r="AGB158" s="26"/>
      <c r="AGC158" s="26"/>
      <c r="AGD158" s="26"/>
      <c r="AGE158" s="26"/>
      <c r="AGF158" s="26"/>
      <c r="AGG158" s="26"/>
      <c r="AGH158" s="26"/>
      <c r="AGI158" s="26"/>
      <c r="AGJ158" s="26"/>
      <c r="AGK158" s="26"/>
      <c r="AGL158" s="26"/>
      <c r="AGM158" s="26"/>
      <c r="AGN158" s="26"/>
      <c r="AGO158" s="26"/>
      <c r="AGP158" s="26"/>
      <c r="AGQ158" s="26"/>
      <c r="AGR158" s="26"/>
      <c r="AGS158" s="26"/>
      <c r="AGT158" s="26"/>
      <c r="AGU158" s="26"/>
      <c r="AGV158" s="26"/>
      <c r="AGW158" s="26"/>
      <c r="AGX158" s="26"/>
      <c r="AGY158" s="26"/>
      <c r="AGZ158" s="26"/>
      <c r="AHA158" s="26"/>
      <c r="AHB158" s="26"/>
      <c r="AHC158" s="26"/>
      <c r="AHD158" s="26"/>
      <c r="AHE158" s="26"/>
      <c r="AHF158" s="26"/>
      <c r="AHG158" s="26"/>
      <c r="AHH158" s="26"/>
      <c r="AHI158" s="26"/>
      <c r="AHJ158" s="26"/>
      <c r="AHK158" s="26"/>
      <c r="AHL158" s="26"/>
      <c r="AHM158" s="26"/>
      <c r="AHN158" s="26"/>
      <c r="AHO158" s="26"/>
      <c r="AHP158" s="26"/>
      <c r="AHQ158" s="26"/>
      <c r="AHR158" s="26"/>
      <c r="AHS158" s="26"/>
      <c r="AHT158" s="26"/>
      <c r="AHU158" s="26"/>
      <c r="AHV158" s="26"/>
      <c r="AHW158" s="26"/>
      <c r="AHX158" s="26"/>
      <c r="AHY158" s="26"/>
      <c r="AHZ158" s="26"/>
      <c r="AIA158" s="26"/>
      <c r="AIB158" s="26"/>
      <c r="AIC158" s="26"/>
      <c r="AID158" s="26"/>
      <c r="AIE158" s="26"/>
      <c r="AIF158" s="26"/>
      <c r="AIG158" s="26"/>
      <c r="AIH158" s="26"/>
      <c r="AII158" s="26"/>
      <c r="AIJ158" s="26"/>
      <c r="AIK158" s="26"/>
      <c r="AIL158" s="26"/>
      <c r="AIM158" s="26"/>
      <c r="AIN158" s="26"/>
      <c r="AIO158" s="26"/>
      <c r="AIP158" s="26"/>
      <c r="AIQ158" s="26"/>
      <c r="AIR158" s="26"/>
      <c r="AIS158" s="26"/>
      <c r="AIT158" s="26"/>
      <c r="AIU158" s="26"/>
      <c r="AIV158" s="26"/>
      <c r="AIW158" s="26"/>
      <c r="AIX158" s="26"/>
      <c r="AIY158" s="26"/>
      <c r="AIZ158" s="26"/>
      <c r="AJA158" s="26"/>
      <c r="AJB158" s="26"/>
      <c r="AJC158" s="26"/>
      <c r="AJD158" s="26"/>
      <c r="AJE158" s="26"/>
      <c r="AJF158" s="26"/>
      <c r="AJG158" s="26"/>
      <c r="AJH158" s="26"/>
      <c r="AJI158" s="26"/>
      <c r="AJJ158" s="26"/>
      <c r="AJK158" s="26"/>
      <c r="AJL158" s="26"/>
      <c r="AJM158" s="26"/>
      <c r="AJN158" s="26"/>
      <c r="AJO158" s="26"/>
      <c r="AJP158" s="26"/>
      <c r="AJQ158" s="26"/>
      <c r="AJR158" s="26"/>
      <c r="AJS158" s="26"/>
      <c r="AJT158" s="26"/>
      <c r="AJU158" s="26"/>
      <c r="AJV158" s="26"/>
      <c r="AJW158" s="26"/>
      <c r="AJX158" s="26"/>
      <c r="AJY158" s="26"/>
      <c r="AJZ158" s="26"/>
      <c r="AKA158" s="26"/>
      <c r="AKB158" s="26"/>
      <c r="AKC158" s="26"/>
      <c r="AKD158" s="26"/>
      <c r="AKE158" s="26"/>
      <c r="AKF158" s="26"/>
      <c r="AKG158" s="26"/>
      <c r="AKH158" s="26"/>
      <c r="AKI158" s="26"/>
      <c r="AKJ158" s="26"/>
      <c r="AKK158" s="26"/>
      <c r="AKL158" s="26"/>
      <c r="AKM158" s="26"/>
      <c r="AKN158" s="26"/>
      <c r="AKO158" s="26"/>
      <c r="AKP158" s="26"/>
      <c r="AKQ158" s="26"/>
      <c r="AKR158" s="26"/>
      <c r="AKS158" s="26"/>
      <c r="AKT158" s="26"/>
      <c r="AKU158" s="26"/>
      <c r="AKV158" s="26"/>
      <c r="AKW158" s="26"/>
      <c r="AKX158" s="26"/>
      <c r="AKY158" s="26"/>
      <c r="AKZ158" s="26"/>
      <c r="ALA158" s="26"/>
      <c r="ALB158" s="26"/>
      <c r="ALC158" s="26"/>
      <c r="ALD158" s="26"/>
      <c r="ALE158" s="26"/>
      <c r="ALF158" s="26"/>
      <c r="ALG158" s="26"/>
      <c r="ALH158" s="26"/>
      <c r="ALI158" s="26"/>
      <c r="ALJ158" s="26"/>
      <c r="ALK158" s="26"/>
      <c r="ALL158" s="26"/>
      <c r="ALM158" s="26"/>
      <c r="ALN158" s="26"/>
      <c r="ALO158" s="26"/>
      <c r="ALP158" s="26"/>
      <c r="ALQ158" s="26"/>
      <c r="ALR158" s="26"/>
      <c r="ALS158" s="26"/>
      <c r="ALT158" s="26"/>
      <c r="ALU158" s="26"/>
      <c r="ALV158" s="26"/>
      <c r="ALW158" s="26"/>
      <c r="ALX158" s="26"/>
      <c r="ALY158" s="26"/>
      <c r="ALZ158" s="26"/>
      <c r="AMA158" s="26"/>
      <c r="AMB158" s="26"/>
      <c r="AMC158" s="26"/>
      <c r="AMD158" s="26"/>
      <c r="AME158" s="26"/>
      <c r="AMF158" s="26"/>
      <c r="AMG158" s="26"/>
      <c r="AMH158" s="26"/>
      <c r="AMI158" s="26"/>
      <c r="AMJ158" s="26"/>
    </row>
    <row r="159" spans="1:1024" hidden="1">
      <c r="A159" s="27">
        <v>1130149</v>
      </c>
      <c r="B159" s="83" t="s">
        <v>65</v>
      </c>
      <c r="C159" s="27">
        <v>100</v>
      </c>
      <c r="D159" s="41">
        <v>1</v>
      </c>
      <c r="E159" s="44">
        <v>1</v>
      </c>
      <c r="F159" s="43" t="s">
        <v>47</v>
      </c>
      <c r="G159" s="10" t="s">
        <v>66</v>
      </c>
    </row>
    <row r="160" spans="1:1024" hidden="1">
      <c r="A160" s="27">
        <v>1130150</v>
      </c>
      <c r="B160" s="83" t="s">
        <v>71</v>
      </c>
      <c r="C160" s="27">
        <v>200</v>
      </c>
      <c r="D160" s="41">
        <v>1</v>
      </c>
      <c r="E160" s="44">
        <v>1</v>
      </c>
      <c r="F160" s="43" t="s">
        <v>47</v>
      </c>
      <c r="G160" s="84" t="s">
        <v>64</v>
      </c>
    </row>
    <row r="161" spans="1:1024" hidden="1">
      <c r="A161" s="27">
        <v>1130151</v>
      </c>
      <c r="B161" s="83" t="s">
        <v>81</v>
      </c>
      <c r="C161" s="27">
        <v>200</v>
      </c>
      <c r="D161" s="41">
        <v>2</v>
      </c>
      <c r="E161" s="44">
        <v>1</v>
      </c>
      <c r="F161" s="43" t="s">
        <v>47</v>
      </c>
      <c r="G161" s="84" t="s">
        <v>349</v>
      </c>
    </row>
    <row r="162" spans="1:1024" hidden="1">
      <c r="A162" s="27">
        <v>1130152</v>
      </c>
      <c r="B162" s="83" t="s">
        <v>187</v>
      </c>
      <c r="C162" s="27">
        <v>60</v>
      </c>
      <c r="D162" s="41">
        <v>2</v>
      </c>
      <c r="E162" s="44">
        <v>1</v>
      </c>
      <c r="F162" s="43" t="s">
        <v>47</v>
      </c>
      <c r="G162" s="10" t="s">
        <v>188</v>
      </c>
    </row>
    <row r="163" spans="1:1024" hidden="1">
      <c r="A163" s="27">
        <v>1130156</v>
      </c>
      <c r="B163" s="83" t="s">
        <v>78</v>
      </c>
      <c r="C163" s="27">
        <v>60</v>
      </c>
      <c r="D163" s="41">
        <v>2</v>
      </c>
      <c r="E163" s="44">
        <v>1</v>
      </c>
      <c r="F163" s="43" t="s">
        <v>47</v>
      </c>
      <c r="G163" s="84" t="s">
        <v>130</v>
      </c>
    </row>
    <row r="164" spans="1:1024" hidden="1">
      <c r="A164" s="27">
        <v>1130157</v>
      </c>
      <c r="B164" s="83" t="s">
        <v>184</v>
      </c>
      <c r="C164" s="27">
        <v>30</v>
      </c>
      <c r="D164" s="41">
        <v>1</v>
      </c>
      <c r="E164" s="44">
        <v>1</v>
      </c>
      <c r="F164" s="43" t="s">
        <v>47</v>
      </c>
      <c r="G164" s="10" t="s">
        <v>62</v>
      </c>
    </row>
    <row r="165" spans="1:1024" hidden="1">
      <c r="A165" s="27">
        <v>1130158</v>
      </c>
      <c r="B165" s="83" t="s">
        <v>232</v>
      </c>
      <c r="C165" s="27">
        <v>350</v>
      </c>
      <c r="D165" s="41">
        <v>1</v>
      </c>
      <c r="E165" s="44">
        <v>1</v>
      </c>
      <c r="F165" s="43" t="s">
        <v>47</v>
      </c>
      <c r="G165" s="10" t="s">
        <v>48</v>
      </c>
    </row>
    <row r="166" spans="1:1024" hidden="1">
      <c r="A166" s="27">
        <v>1130161</v>
      </c>
      <c r="B166" s="83" t="s">
        <v>226</v>
      </c>
      <c r="C166" s="27">
        <v>70</v>
      </c>
      <c r="D166" s="41">
        <v>1</v>
      </c>
      <c r="E166" s="44">
        <v>1</v>
      </c>
      <c r="F166" s="43" t="s">
        <v>47</v>
      </c>
      <c r="G166" s="10" t="s">
        <v>43</v>
      </c>
    </row>
    <row r="167" spans="1:1024" hidden="1">
      <c r="A167" s="27">
        <v>1130162</v>
      </c>
      <c r="B167" s="83" t="s">
        <v>114</v>
      </c>
      <c r="C167" s="27">
        <v>0</v>
      </c>
      <c r="D167" s="41">
        <v>1</v>
      </c>
      <c r="E167" s="44">
        <v>2</v>
      </c>
      <c r="F167" s="43" t="s">
        <v>50</v>
      </c>
      <c r="G167" s="10" t="s">
        <v>48</v>
      </c>
    </row>
    <row r="168" spans="1:1024" s="23" customFormat="1" hidden="1">
      <c r="A168" s="27">
        <v>1130163</v>
      </c>
      <c r="B168" s="83" t="s">
        <v>201</v>
      </c>
      <c r="C168" s="27">
        <v>40</v>
      </c>
      <c r="D168" s="41">
        <v>1</v>
      </c>
      <c r="E168" s="44">
        <v>1</v>
      </c>
      <c r="F168" s="43" t="s">
        <v>47</v>
      </c>
      <c r="G168" s="10" t="s">
        <v>202</v>
      </c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  <c r="GG168" s="1"/>
      <c r="GH168" s="1"/>
      <c r="GI168" s="1"/>
      <c r="GJ168" s="1"/>
      <c r="GK168" s="1"/>
      <c r="GL168" s="1"/>
      <c r="GM168" s="1"/>
      <c r="GN168" s="1"/>
      <c r="GO168" s="1"/>
      <c r="GP168" s="1"/>
      <c r="GQ168" s="1"/>
      <c r="GR168" s="1"/>
      <c r="GS168" s="1"/>
      <c r="GT168" s="1"/>
      <c r="GU168" s="1"/>
      <c r="GV168" s="1"/>
      <c r="GW168" s="1"/>
      <c r="GX168" s="1"/>
      <c r="GY168" s="1"/>
      <c r="GZ168" s="1"/>
      <c r="HA168" s="1"/>
      <c r="HB168" s="1"/>
      <c r="HC168" s="1"/>
      <c r="HD168" s="1"/>
      <c r="HE168" s="1"/>
      <c r="HF168" s="1"/>
      <c r="HG168" s="1"/>
      <c r="HH168" s="1"/>
      <c r="HI168" s="1"/>
      <c r="HJ168" s="1"/>
      <c r="HK168" s="1"/>
      <c r="HL168" s="1"/>
      <c r="HM168" s="1"/>
      <c r="HN168" s="1"/>
      <c r="HO168" s="1"/>
      <c r="HP168" s="1"/>
      <c r="HQ168" s="1"/>
      <c r="HR168" s="1"/>
      <c r="HS168" s="1"/>
      <c r="HT168" s="1"/>
      <c r="HU168" s="1"/>
      <c r="HV168" s="1"/>
      <c r="HW168" s="1"/>
      <c r="HX168" s="1"/>
      <c r="HY168" s="1"/>
      <c r="HZ168" s="1"/>
      <c r="IA168" s="1"/>
      <c r="IB168" s="1"/>
      <c r="IC168" s="1"/>
      <c r="ID168" s="1"/>
      <c r="IE168" s="1"/>
      <c r="IF168" s="1"/>
      <c r="IG168" s="1"/>
      <c r="IH168" s="1"/>
      <c r="II168" s="1"/>
      <c r="IJ168" s="1"/>
      <c r="IK168" s="1"/>
      <c r="IL168" s="1"/>
      <c r="IM168" s="1"/>
      <c r="IN168" s="1"/>
      <c r="IO168" s="1"/>
      <c r="IP168" s="1"/>
      <c r="IQ168" s="1"/>
      <c r="IR168" s="1"/>
      <c r="IS168" s="1"/>
      <c r="IT168" s="1"/>
      <c r="IU168" s="1"/>
      <c r="IV168" s="1"/>
      <c r="IW168" s="1"/>
      <c r="IX168" s="1"/>
      <c r="IY168" s="1"/>
      <c r="IZ168" s="1"/>
      <c r="JA168" s="1"/>
      <c r="JB168" s="1"/>
      <c r="JC168" s="1"/>
      <c r="JD168" s="1"/>
      <c r="JE168" s="1"/>
      <c r="JF168" s="1"/>
      <c r="JG168" s="1"/>
      <c r="JH168" s="1"/>
      <c r="JI168" s="1"/>
      <c r="JJ168" s="1"/>
      <c r="JK168" s="1"/>
      <c r="JL168" s="1"/>
      <c r="JM168" s="1"/>
      <c r="JN168" s="1"/>
      <c r="JO168" s="1"/>
      <c r="JP168" s="1"/>
      <c r="JQ168" s="1"/>
      <c r="JR168" s="1"/>
      <c r="JS168" s="1"/>
      <c r="JT168" s="1"/>
      <c r="JU168" s="1"/>
      <c r="JV168" s="1"/>
      <c r="JW168" s="1"/>
      <c r="JX168" s="1"/>
      <c r="JY168" s="1"/>
      <c r="JZ168" s="1"/>
      <c r="KA168" s="1"/>
      <c r="KB168" s="1"/>
      <c r="KC168" s="1"/>
      <c r="KD168" s="1"/>
      <c r="KE168" s="1"/>
      <c r="KF168" s="1"/>
      <c r="KG168" s="1"/>
      <c r="KH168" s="1"/>
      <c r="KI168" s="1"/>
      <c r="KJ168" s="1"/>
      <c r="KK168" s="1"/>
      <c r="KL168" s="1"/>
      <c r="KM168" s="1"/>
      <c r="KN168" s="1"/>
      <c r="KO168" s="1"/>
      <c r="KP168" s="1"/>
      <c r="KQ168" s="1"/>
      <c r="KR168" s="1"/>
      <c r="KS168" s="1"/>
      <c r="KT168" s="1"/>
      <c r="KU168" s="1"/>
      <c r="KV168" s="1"/>
      <c r="KW168" s="1"/>
      <c r="KX168" s="1"/>
      <c r="KY168" s="1"/>
      <c r="KZ168" s="1"/>
      <c r="LA168" s="1"/>
      <c r="LB168" s="1"/>
      <c r="LC168" s="1"/>
      <c r="LD168" s="1"/>
      <c r="LE168" s="1"/>
      <c r="LF168" s="1"/>
      <c r="LG168" s="1"/>
      <c r="LH168" s="1"/>
      <c r="LI168" s="1"/>
      <c r="LJ168" s="1"/>
      <c r="LK168" s="1"/>
      <c r="LL168" s="1"/>
      <c r="LM168" s="1"/>
      <c r="LN168" s="1"/>
      <c r="LO168" s="1"/>
      <c r="LP168" s="1"/>
      <c r="LQ168" s="1"/>
      <c r="LR168" s="1"/>
      <c r="LS168" s="1"/>
      <c r="LT168" s="1"/>
      <c r="LU168" s="1"/>
      <c r="LV168" s="1"/>
      <c r="LW168" s="1"/>
      <c r="LX168" s="1"/>
      <c r="LY168" s="1"/>
      <c r="LZ168" s="1"/>
      <c r="MA168" s="1"/>
      <c r="MB168" s="1"/>
      <c r="MC168" s="1"/>
      <c r="MD168" s="1"/>
      <c r="ME168" s="1"/>
      <c r="MF168" s="1"/>
      <c r="MG168" s="1"/>
      <c r="MH168" s="1"/>
      <c r="MI168" s="1"/>
      <c r="MJ168" s="1"/>
      <c r="MK168" s="1"/>
      <c r="ML168" s="1"/>
      <c r="MM168" s="1"/>
      <c r="MN168" s="1"/>
      <c r="MO168" s="1"/>
      <c r="MP168" s="1"/>
      <c r="MQ168" s="1"/>
      <c r="MR168" s="1"/>
      <c r="MS168" s="1"/>
      <c r="MT168" s="1"/>
      <c r="MU168" s="1"/>
      <c r="MV168" s="1"/>
      <c r="MW168" s="1"/>
      <c r="MX168" s="1"/>
      <c r="MY168" s="1"/>
      <c r="MZ168" s="1"/>
      <c r="NA168" s="1"/>
      <c r="NB168" s="1"/>
      <c r="NC168" s="1"/>
      <c r="ND168" s="1"/>
      <c r="NE168" s="1"/>
      <c r="NF168" s="1"/>
      <c r="NG168" s="1"/>
      <c r="NH168" s="1"/>
      <c r="NI168" s="1"/>
      <c r="NJ168" s="1"/>
      <c r="NK168" s="1"/>
      <c r="NL168" s="1"/>
      <c r="NM168" s="1"/>
      <c r="NN168" s="1"/>
      <c r="NO168" s="1"/>
      <c r="NP168" s="1"/>
      <c r="NQ168" s="1"/>
      <c r="NR168" s="1"/>
      <c r="NS168" s="1"/>
      <c r="NT168" s="1"/>
      <c r="NU168" s="1"/>
      <c r="NV168" s="1"/>
      <c r="NW168" s="1"/>
      <c r="NX168" s="1"/>
      <c r="NY168" s="1"/>
      <c r="NZ168" s="1"/>
      <c r="OA168" s="1"/>
      <c r="OB168" s="1"/>
      <c r="OC168" s="1"/>
      <c r="OD168" s="1"/>
      <c r="OE168" s="1"/>
      <c r="OF168" s="1"/>
      <c r="OG168" s="1"/>
      <c r="OH168" s="1"/>
      <c r="OI168" s="1"/>
      <c r="OJ168" s="1"/>
      <c r="OK168" s="1"/>
      <c r="OL168" s="1"/>
      <c r="OM168" s="1"/>
      <c r="ON168" s="1"/>
      <c r="OO168" s="1"/>
      <c r="OP168" s="1"/>
      <c r="OQ168" s="1"/>
      <c r="OR168" s="1"/>
      <c r="OS168" s="1"/>
      <c r="OT168" s="1"/>
      <c r="OU168" s="1"/>
      <c r="OV168" s="1"/>
      <c r="OW168" s="1"/>
      <c r="OX168" s="1"/>
      <c r="OY168" s="1"/>
      <c r="OZ168" s="1"/>
      <c r="PA168" s="1"/>
      <c r="PB168" s="1"/>
      <c r="PC168" s="1"/>
      <c r="PD168" s="1"/>
      <c r="PE168" s="1"/>
      <c r="PF168" s="1"/>
      <c r="PG168" s="1"/>
      <c r="PH168" s="1"/>
      <c r="PI168" s="1"/>
      <c r="PJ168" s="1"/>
      <c r="PK168" s="1"/>
      <c r="PL168" s="1"/>
      <c r="PM168" s="1"/>
      <c r="PN168" s="1"/>
      <c r="PO168" s="1"/>
      <c r="PP168" s="1"/>
      <c r="PQ168" s="1"/>
      <c r="PR168" s="1"/>
      <c r="PS168" s="1"/>
      <c r="PT168" s="1"/>
      <c r="PU168" s="1"/>
      <c r="PV168" s="1"/>
      <c r="PW168" s="1"/>
      <c r="PX168" s="1"/>
      <c r="PY168" s="1"/>
      <c r="PZ168" s="1"/>
      <c r="QA168" s="1"/>
      <c r="QB168" s="1"/>
      <c r="QC168" s="1"/>
      <c r="QD168" s="1"/>
      <c r="QE168" s="1"/>
      <c r="QF168" s="1"/>
      <c r="QG168" s="1"/>
      <c r="QH168" s="1"/>
      <c r="QI168" s="1"/>
      <c r="QJ168" s="1"/>
      <c r="QK168" s="1"/>
      <c r="QL168" s="1"/>
      <c r="QM168" s="1"/>
      <c r="QN168" s="1"/>
      <c r="QO168" s="1"/>
      <c r="QP168" s="1"/>
      <c r="QQ168" s="1"/>
      <c r="QR168" s="1"/>
      <c r="QS168" s="1"/>
      <c r="QT168" s="1"/>
      <c r="QU168" s="1"/>
      <c r="QV168" s="1"/>
      <c r="QW168" s="1"/>
      <c r="QX168" s="1"/>
      <c r="QY168" s="1"/>
      <c r="QZ168" s="1"/>
      <c r="RA168" s="1"/>
      <c r="RB168" s="1"/>
      <c r="RC168" s="1"/>
      <c r="RD168" s="1"/>
      <c r="RE168" s="1"/>
      <c r="RF168" s="1"/>
      <c r="RG168" s="1"/>
      <c r="RH168" s="1"/>
      <c r="RI168" s="1"/>
      <c r="RJ168" s="1"/>
      <c r="RK168" s="1"/>
      <c r="RL168" s="1"/>
      <c r="RM168" s="1"/>
      <c r="RN168" s="1"/>
      <c r="RO168" s="1"/>
      <c r="RP168" s="1"/>
      <c r="RQ168" s="1"/>
      <c r="RR168" s="1"/>
      <c r="RS168" s="1"/>
      <c r="RT168" s="1"/>
      <c r="RU168" s="1"/>
      <c r="RV168" s="1"/>
      <c r="RW168" s="1"/>
      <c r="RX168" s="1"/>
      <c r="RY168" s="1"/>
      <c r="RZ168" s="1"/>
      <c r="SA168" s="1"/>
      <c r="SB168" s="1"/>
      <c r="SC168" s="1"/>
      <c r="SD168" s="1"/>
      <c r="SE168" s="1"/>
      <c r="SF168" s="1"/>
      <c r="SG168" s="1"/>
      <c r="SH168" s="1"/>
      <c r="SI168" s="1"/>
      <c r="SJ168" s="1"/>
      <c r="SK168" s="1"/>
      <c r="SL168" s="1"/>
      <c r="SM168" s="1"/>
      <c r="SN168" s="1"/>
      <c r="SO168" s="1"/>
      <c r="SP168" s="1"/>
      <c r="SQ168" s="1"/>
      <c r="SR168" s="1"/>
      <c r="SS168" s="1"/>
      <c r="ST168" s="1"/>
      <c r="SU168" s="1"/>
      <c r="SV168" s="1"/>
      <c r="SW168" s="1"/>
      <c r="SX168" s="1"/>
      <c r="SY168" s="1"/>
      <c r="SZ168" s="1"/>
      <c r="TA168" s="1"/>
      <c r="TB168" s="1"/>
      <c r="TC168" s="1"/>
      <c r="TD168" s="1"/>
      <c r="TE168" s="1"/>
      <c r="TF168" s="1"/>
      <c r="TG168" s="1"/>
      <c r="TH168" s="1"/>
      <c r="TI168" s="1"/>
      <c r="TJ168" s="1"/>
      <c r="TK168" s="1"/>
      <c r="TL168" s="1"/>
      <c r="TM168" s="1"/>
      <c r="TN168" s="1"/>
      <c r="TO168" s="1"/>
      <c r="TP168" s="1"/>
      <c r="TQ168" s="1"/>
      <c r="TR168" s="1"/>
      <c r="TS168" s="1"/>
      <c r="TT168" s="1"/>
      <c r="TU168" s="1"/>
      <c r="TV168" s="1"/>
      <c r="TW168" s="1"/>
      <c r="TX168" s="1"/>
      <c r="TY168" s="1"/>
      <c r="TZ168" s="1"/>
      <c r="UA168" s="1"/>
      <c r="UB168" s="1"/>
      <c r="UC168" s="1"/>
      <c r="UD168" s="1"/>
      <c r="UE168" s="1"/>
      <c r="UF168" s="1"/>
      <c r="UG168" s="1"/>
      <c r="UH168" s="1"/>
      <c r="UI168" s="1"/>
      <c r="UJ168" s="1"/>
      <c r="UK168" s="1"/>
      <c r="UL168" s="1"/>
      <c r="UM168" s="1"/>
      <c r="UN168" s="1"/>
      <c r="UO168" s="1"/>
      <c r="UP168" s="1"/>
      <c r="UQ168" s="1"/>
      <c r="UR168" s="1"/>
      <c r="US168" s="1"/>
      <c r="UT168" s="1"/>
      <c r="UU168" s="1"/>
      <c r="UV168" s="1"/>
      <c r="UW168" s="1"/>
      <c r="UX168" s="1"/>
      <c r="UY168" s="1"/>
      <c r="UZ168" s="1"/>
      <c r="VA168" s="1"/>
      <c r="VB168" s="1"/>
      <c r="VC168" s="1"/>
      <c r="VD168" s="1"/>
      <c r="VE168" s="1"/>
      <c r="VF168" s="1"/>
      <c r="VG168" s="1"/>
      <c r="VH168" s="1"/>
      <c r="VI168" s="1"/>
      <c r="VJ168" s="1"/>
      <c r="VK168" s="1"/>
      <c r="VL168" s="1"/>
      <c r="VM168" s="1"/>
      <c r="VN168" s="1"/>
      <c r="VO168" s="1"/>
      <c r="VP168" s="1"/>
      <c r="VQ168" s="1"/>
      <c r="VR168" s="1"/>
      <c r="VS168" s="1"/>
      <c r="VT168" s="1"/>
      <c r="VU168" s="1"/>
      <c r="VV168" s="1"/>
      <c r="VW168" s="1"/>
      <c r="VX168" s="1"/>
      <c r="VY168" s="1"/>
      <c r="VZ168" s="1"/>
      <c r="WA168" s="1"/>
      <c r="WB168" s="1"/>
      <c r="WC168" s="1"/>
      <c r="WD168" s="1"/>
      <c r="WE168" s="1"/>
      <c r="WF168" s="1"/>
      <c r="WG168" s="1"/>
      <c r="WH168" s="1"/>
      <c r="WI168" s="1"/>
      <c r="WJ168" s="1"/>
      <c r="WK168" s="1"/>
      <c r="WL168" s="1"/>
      <c r="WM168" s="1"/>
      <c r="WN168" s="1"/>
      <c r="WO168" s="1"/>
      <c r="WP168" s="1"/>
      <c r="WQ168" s="1"/>
      <c r="WR168" s="1"/>
      <c r="WS168" s="1"/>
      <c r="WT168" s="1"/>
      <c r="WU168" s="1"/>
      <c r="WV168" s="1"/>
      <c r="WW168" s="1"/>
      <c r="WX168" s="1"/>
      <c r="WY168" s="1"/>
      <c r="WZ168" s="1"/>
      <c r="XA168" s="1"/>
      <c r="XB168" s="1"/>
      <c r="XC168" s="1"/>
      <c r="XD168" s="1"/>
      <c r="XE168" s="1"/>
      <c r="XF168" s="1"/>
      <c r="XG168" s="1"/>
      <c r="XH168" s="1"/>
      <c r="XI168" s="1"/>
      <c r="XJ168" s="1"/>
      <c r="XK168" s="1"/>
      <c r="XL168" s="1"/>
      <c r="XM168" s="1"/>
      <c r="XN168" s="1"/>
      <c r="XO168" s="1"/>
      <c r="XP168" s="1"/>
      <c r="XQ168" s="1"/>
      <c r="XR168" s="1"/>
      <c r="XS168" s="1"/>
      <c r="XT168" s="1"/>
      <c r="XU168" s="1"/>
      <c r="XV168" s="1"/>
      <c r="XW168" s="1"/>
      <c r="XX168" s="1"/>
      <c r="XY168" s="1"/>
      <c r="XZ168" s="1"/>
      <c r="YA168" s="1"/>
      <c r="YB168" s="1"/>
      <c r="YC168" s="1"/>
      <c r="YD168" s="1"/>
      <c r="YE168" s="1"/>
      <c r="YF168" s="1"/>
      <c r="YG168" s="1"/>
      <c r="YH168" s="1"/>
      <c r="YI168" s="1"/>
      <c r="YJ168" s="1"/>
      <c r="YK168" s="1"/>
      <c r="YL168" s="1"/>
      <c r="YM168" s="1"/>
      <c r="YN168" s="1"/>
      <c r="YO168" s="1"/>
      <c r="YP168" s="1"/>
      <c r="YQ168" s="1"/>
      <c r="YR168" s="1"/>
      <c r="YS168" s="1"/>
      <c r="YT168" s="1"/>
      <c r="YU168" s="1"/>
      <c r="YV168" s="1"/>
      <c r="YW168" s="1"/>
      <c r="YX168" s="1"/>
      <c r="YY168" s="1"/>
      <c r="YZ168" s="1"/>
      <c r="ZA168" s="1"/>
      <c r="ZB168" s="1"/>
      <c r="ZC168" s="1"/>
      <c r="ZD168" s="1"/>
      <c r="ZE168" s="1"/>
      <c r="ZF168" s="1"/>
      <c r="ZG168" s="1"/>
      <c r="ZH168" s="1"/>
      <c r="ZI168" s="1"/>
      <c r="ZJ168" s="1"/>
      <c r="ZK168" s="1"/>
      <c r="ZL168" s="1"/>
      <c r="ZM168" s="1"/>
      <c r="ZN168" s="1"/>
      <c r="ZO168" s="1"/>
      <c r="ZP168" s="1"/>
      <c r="ZQ168" s="1"/>
      <c r="ZR168" s="1"/>
      <c r="ZS168" s="1"/>
      <c r="ZT168" s="1"/>
      <c r="ZU168" s="1"/>
      <c r="ZV168" s="1"/>
      <c r="ZW168" s="1"/>
      <c r="ZX168" s="1"/>
      <c r="ZY168" s="1"/>
      <c r="ZZ168" s="1"/>
      <c r="AAA168" s="1"/>
      <c r="AAB168" s="1"/>
      <c r="AAC168" s="1"/>
      <c r="AAD168" s="1"/>
      <c r="AAE168" s="1"/>
      <c r="AAF168" s="1"/>
      <c r="AAG168" s="1"/>
      <c r="AAH168" s="1"/>
      <c r="AAI168" s="1"/>
      <c r="AAJ168" s="1"/>
      <c r="AAK168" s="1"/>
      <c r="AAL168" s="1"/>
      <c r="AAM168" s="1"/>
      <c r="AAN168" s="1"/>
      <c r="AAO168" s="1"/>
      <c r="AAP168" s="1"/>
      <c r="AAQ168" s="1"/>
      <c r="AAR168" s="1"/>
      <c r="AAS168" s="1"/>
      <c r="AAT168" s="1"/>
      <c r="AAU168" s="1"/>
      <c r="AAV168" s="1"/>
      <c r="AAW168" s="1"/>
      <c r="AAX168" s="1"/>
      <c r="AAY168" s="1"/>
      <c r="AAZ168" s="1"/>
      <c r="ABA168" s="1"/>
      <c r="ABB168" s="1"/>
      <c r="ABC168" s="1"/>
      <c r="ABD168" s="1"/>
      <c r="ABE168" s="1"/>
      <c r="ABF168" s="1"/>
      <c r="ABG168" s="1"/>
      <c r="ABH168" s="1"/>
      <c r="ABI168" s="1"/>
      <c r="ABJ168" s="1"/>
      <c r="ABK168" s="1"/>
      <c r="ABL168" s="1"/>
      <c r="ABM168" s="1"/>
      <c r="ABN168" s="1"/>
      <c r="ABO168" s="1"/>
      <c r="ABP168" s="1"/>
      <c r="ABQ168" s="1"/>
      <c r="ABR168" s="1"/>
      <c r="ABS168" s="1"/>
      <c r="ABT168" s="1"/>
      <c r="ABU168" s="1"/>
      <c r="ABV168" s="1"/>
      <c r="ABW168" s="1"/>
      <c r="ABX168" s="1"/>
      <c r="ABY168" s="1"/>
      <c r="ABZ168" s="1"/>
      <c r="ACA168" s="1"/>
      <c r="ACB168" s="1"/>
      <c r="ACC168" s="1"/>
      <c r="ACD168" s="1"/>
      <c r="ACE168" s="1"/>
      <c r="ACF168" s="1"/>
      <c r="ACG168" s="1"/>
      <c r="ACH168" s="1"/>
      <c r="ACI168" s="1"/>
      <c r="ACJ168" s="1"/>
      <c r="ACK168" s="1"/>
      <c r="ACL168" s="1"/>
      <c r="ACM168" s="1"/>
      <c r="ACN168" s="1"/>
      <c r="ACO168" s="1"/>
      <c r="ACP168" s="1"/>
      <c r="ACQ168" s="1"/>
      <c r="ACR168" s="1"/>
      <c r="ACS168" s="1"/>
      <c r="ACT168" s="1"/>
      <c r="ACU168" s="1"/>
      <c r="ACV168" s="1"/>
      <c r="ACW168" s="1"/>
      <c r="ACX168" s="1"/>
      <c r="ACY168" s="1"/>
      <c r="ACZ168" s="1"/>
      <c r="ADA168" s="1"/>
      <c r="ADB168" s="1"/>
      <c r="ADC168" s="1"/>
      <c r="ADD168" s="1"/>
      <c r="ADE168" s="1"/>
      <c r="ADF168" s="1"/>
      <c r="ADG168" s="1"/>
      <c r="ADH168" s="1"/>
      <c r="ADI168" s="1"/>
      <c r="ADJ168" s="1"/>
      <c r="ADK168" s="1"/>
      <c r="ADL168" s="1"/>
      <c r="ADM168" s="1"/>
      <c r="ADN168" s="1"/>
      <c r="ADO168" s="1"/>
      <c r="ADP168" s="1"/>
      <c r="ADQ168" s="1"/>
      <c r="ADR168" s="1"/>
      <c r="ADS168" s="1"/>
      <c r="ADT168" s="1"/>
      <c r="ADU168" s="1"/>
      <c r="ADV168" s="1"/>
      <c r="ADW168" s="1"/>
      <c r="ADX168" s="1"/>
      <c r="ADY168" s="1"/>
      <c r="ADZ168" s="1"/>
      <c r="AEA168" s="1"/>
      <c r="AEB168" s="1"/>
      <c r="AEC168" s="1"/>
      <c r="AED168" s="1"/>
      <c r="AEE168" s="1"/>
      <c r="AEF168" s="1"/>
      <c r="AEG168" s="1"/>
      <c r="AEH168" s="1"/>
      <c r="AEI168" s="1"/>
      <c r="AEJ168" s="1"/>
      <c r="AEK168" s="1"/>
      <c r="AEL168" s="1"/>
      <c r="AEM168" s="1"/>
      <c r="AEN168" s="1"/>
      <c r="AEO168" s="1"/>
      <c r="AEP168" s="1"/>
      <c r="AEQ168" s="1"/>
      <c r="AER168" s="1"/>
      <c r="AES168" s="1"/>
      <c r="AET168" s="1"/>
      <c r="AEU168" s="1"/>
      <c r="AEV168" s="1"/>
      <c r="AEW168" s="1"/>
      <c r="AEX168" s="1"/>
      <c r="AEY168" s="1"/>
      <c r="AEZ168" s="1"/>
      <c r="AFA168" s="1"/>
      <c r="AFB168" s="1"/>
      <c r="AFC168" s="1"/>
      <c r="AFD168" s="1"/>
      <c r="AFE168" s="1"/>
      <c r="AFF168" s="1"/>
      <c r="AFG168" s="1"/>
      <c r="AFH168" s="1"/>
      <c r="AFI168" s="1"/>
      <c r="AFJ168" s="1"/>
      <c r="AFK168" s="1"/>
      <c r="AFL168" s="1"/>
      <c r="AFM168" s="1"/>
      <c r="AFN168" s="1"/>
      <c r="AFO168" s="1"/>
      <c r="AFP168" s="1"/>
      <c r="AFQ168" s="1"/>
      <c r="AFR168" s="1"/>
      <c r="AFS168" s="1"/>
      <c r="AFT168" s="1"/>
      <c r="AFU168" s="1"/>
      <c r="AFV168" s="1"/>
      <c r="AFW168" s="1"/>
      <c r="AFX168" s="1"/>
      <c r="AFY168" s="1"/>
      <c r="AFZ168" s="1"/>
      <c r="AGA168" s="1"/>
      <c r="AGB168" s="1"/>
      <c r="AGC168" s="1"/>
      <c r="AGD168" s="1"/>
      <c r="AGE168" s="1"/>
      <c r="AGF168" s="1"/>
      <c r="AGG168" s="1"/>
      <c r="AGH168" s="1"/>
      <c r="AGI168" s="1"/>
      <c r="AGJ168" s="1"/>
      <c r="AGK168" s="1"/>
      <c r="AGL168" s="1"/>
      <c r="AGM168" s="1"/>
      <c r="AGN168" s="1"/>
      <c r="AGO168" s="1"/>
      <c r="AGP168" s="1"/>
      <c r="AGQ168" s="1"/>
      <c r="AGR168" s="1"/>
      <c r="AGS168" s="1"/>
      <c r="AGT168" s="1"/>
      <c r="AGU168" s="1"/>
      <c r="AGV168" s="1"/>
      <c r="AGW168" s="1"/>
      <c r="AGX168" s="1"/>
      <c r="AGY168" s="1"/>
      <c r="AGZ168" s="1"/>
      <c r="AHA168" s="1"/>
      <c r="AHB168" s="1"/>
      <c r="AHC168" s="1"/>
      <c r="AHD168" s="1"/>
      <c r="AHE168" s="1"/>
      <c r="AHF168" s="1"/>
      <c r="AHG168" s="1"/>
      <c r="AHH168" s="1"/>
      <c r="AHI168" s="1"/>
      <c r="AHJ168" s="1"/>
      <c r="AHK168" s="1"/>
      <c r="AHL168" s="1"/>
      <c r="AHM168" s="1"/>
      <c r="AHN168" s="1"/>
      <c r="AHO168" s="1"/>
      <c r="AHP168" s="1"/>
      <c r="AHQ168" s="1"/>
      <c r="AHR168" s="1"/>
      <c r="AHS168" s="1"/>
      <c r="AHT168" s="1"/>
      <c r="AHU168" s="1"/>
      <c r="AHV168" s="1"/>
      <c r="AHW168" s="1"/>
      <c r="AHX168" s="1"/>
      <c r="AHY168" s="1"/>
      <c r="AHZ168" s="1"/>
      <c r="AIA168" s="1"/>
      <c r="AIB168" s="1"/>
      <c r="AIC168" s="1"/>
      <c r="AID168" s="1"/>
      <c r="AIE168" s="1"/>
      <c r="AIF168" s="1"/>
      <c r="AIG168" s="1"/>
      <c r="AIH168" s="1"/>
      <c r="AII168" s="1"/>
      <c r="AIJ168" s="1"/>
      <c r="AIK168" s="1"/>
      <c r="AIL168" s="1"/>
      <c r="AIM168" s="1"/>
      <c r="AIN168" s="1"/>
      <c r="AIO168" s="1"/>
      <c r="AIP168" s="1"/>
      <c r="AIQ168" s="1"/>
      <c r="AIR168" s="1"/>
      <c r="AIS168" s="1"/>
      <c r="AIT168" s="1"/>
      <c r="AIU168" s="1"/>
      <c r="AIV168" s="1"/>
      <c r="AIW168" s="1"/>
      <c r="AIX168" s="1"/>
      <c r="AIY168" s="1"/>
      <c r="AIZ168" s="1"/>
      <c r="AJA168" s="1"/>
      <c r="AJB168" s="1"/>
      <c r="AJC168" s="1"/>
      <c r="AJD168" s="1"/>
      <c r="AJE168" s="1"/>
      <c r="AJF168" s="1"/>
      <c r="AJG168" s="1"/>
      <c r="AJH168" s="1"/>
      <c r="AJI168" s="1"/>
      <c r="AJJ168" s="1"/>
      <c r="AJK168" s="1"/>
      <c r="AJL168" s="1"/>
      <c r="AJM168" s="1"/>
      <c r="AJN168" s="1"/>
      <c r="AJO168" s="1"/>
      <c r="AJP168" s="1"/>
      <c r="AJQ168" s="1"/>
      <c r="AJR168" s="1"/>
      <c r="AJS168" s="1"/>
      <c r="AJT168" s="1"/>
      <c r="AJU168" s="1"/>
      <c r="AJV168" s="1"/>
      <c r="AJW168" s="1"/>
      <c r="AJX168" s="1"/>
      <c r="AJY168" s="1"/>
      <c r="AJZ168" s="1"/>
      <c r="AKA168" s="1"/>
      <c r="AKB168" s="1"/>
      <c r="AKC168" s="1"/>
      <c r="AKD168" s="1"/>
      <c r="AKE168" s="1"/>
      <c r="AKF168" s="1"/>
      <c r="AKG168" s="1"/>
      <c r="AKH168" s="1"/>
      <c r="AKI168" s="1"/>
      <c r="AKJ168" s="1"/>
      <c r="AKK168" s="1"/>
      <c r="AKL168" s="1"/>
      <c r="AKM168" s="1"/>
      <c r="AKN168" s="1"/>
      <c r="AKO168" s="1"/>
      <c r="AKP168" s="1"/>
      <c r="AKQ168" s="1"/>
      <c r="AKR168" s="1"/>
      <c r="AKS168" s="1"/>
      <c r="AKT168" s="1"/>
      <c r="AKU168" s="1"/>
      <c r="AKV168" s="1"/>
      <c r="AKW168" s="1"/>
      <c r="AKX168" s="1"/>
      <c r="AKY168" s="1"/>
      <c r="AKZ168" s="1"/>
      <c r="ALA168" s="1"/>
      <c r="ALB168" s="1"/>
      <c r="ALC168" s="1"/>
      <c r="ALD168" s="1"/>
      <c r="ALE168" s="1"/>
      <c r="ALF168" s="1"/>
      <c r="ALG168" s="1"/>
      <c r="ALH168" s="1"/>
      <c r="ALI168" s="1"/>
      <c r="ALJ168" s="1"/>
      <c r="ALK168" s="1"/>
      <c r="ALL168" s="1"/>
      <c r="ALM168" s="1"/>
      <c r="ALN168" s="1"/>
      <c r="ALO168" s="1"/>
      <c r="ALP168" s="1"/>
      <c r="ALQ168" s="1"/>
      <c r="ALR168" s="1"/>
      <c r="ALS168" s="1"/>
      <c r="ALT168" s="1"/>
      <c r="ALU168" s="1"/>
      <c r="ALV168" s="1"/>
      <c r="ALW168" s="1"/>
      <c r="ALX168" s="1"/>
      <c r="ALY168" s="1"/>
      <c r="ALZ168" s="1"/>
      <c r="AMA168" s="1"/>
      <c r="AMB168" s="1"/>
      <c r="AMC168" s="1"/>
      <c r="AMD168" s="1"/>
      <c r="AME168" s="1"/>
      <c r="AMF168" s="1"/>
      <c r="AMG168" s="1"/>
      <c r="AMH168" s="1"/>
      <c r="AMI168" s="1"/>
      <c r="AMJ168" s="1"/>
    </row>
    <row r="169" spans="1:1024" hidden="1">
      <c r="A169" s="27">
        <v>1130164</v>
      </c>
      <c r="B169" s="83" t="s">
        <v>216</v>
      </c>
      <c r="C169" s="27">
        <v>60</v>
      </c>
      <c r="D169" s="41">
        <v>1</v>
      </c>
      <c r="E169" s="44">
        <v>1</v>
      </c>
      <c r="F169" s="43" t="s">
        <v>47</v>
      </c>
      <c r="G169" s="10" t="s">
        <v>43</v>
      </c>
    </row>
    <row r="170" spans="1:1024" hidden="1">
      <c r="A170" s="27">
        <v>1130165</v>
      </c>
      <c r="B170" s="83" t="s">
        <v>218</v>
      </c>
      <c r="C170" s="27">
        <v>80</v>
      </c>
      <c r="D170" s="41">
        <v>1</v>
      </c>
      <c r="E170" s="44">
        <v>1</v>
      </c>
      <c r="F170" s="43" t="s">
        <v>47</v>
      </c>
      <c r="G170" s="84" t="s">
        <v>352</v>
      </c>
    </row>
    <row r="171" spans="1:1024" hidden="1">
      <c r="A171" s="27">
        <v>1130166</v>
      </c>
      <c r="B171" s="83" t="s">
        <v>220</v>
      </c>
      <c r="C171" s="27">
        <v>120</v>
      </c>
      <c r="D171" s="41">
        <v>2</v>
      </c>
      <c r="E171" s="44">
        <v>1</v>
      </c>
      <c r="F171" s="43" t="s">
        <v>47</v>
      </c>
      <c r="G171" s="84" t="s">
        <v>370</v>
      </c>
    </row>
    <row r="172" spans="1:1024" hidden="1">
      <c r="A172" s="27">
        <v>1130167</v>
      </c>
      <c r="B172" s="83" t="s">
        <v>229</v>
      </c>
      <c r="C172" s="27">
        <v>40</v>
      </c>
      <c r="D172" s="41">
        <v>1</v>
      </c>
      <c r="E172" s="44">
        <v>1</v>
      </c>
      <c r="F172" s="43" t="s">
        <v>47</v>
      </c>
      <c r="G172" s="10" t="s">
        <v>43</v>
      </c>
    </row>
    <row r="173" spans="1:1024" hidden="1">
      <c r="A173" s="27">
        <v>1130168</v>
      </c>
      <c r="B173" s="83" t="s">
        <v>228</v>
      </c>
      <c r="C173" s="27">
        <v>40</v>
      </c>
      <c r="D173" s="41">
        <v>1</v>
      </c>
      <c r="E173" s="44">
        <v>1</v>
      </c>
      <c r="F173" s="43" t="s">
        <v>47</v>
      </c>
      <c r="G173" s="10" t="s">
        <v>43</v>
      </c>
    </row>
    <row r="174" spans="1:1024" hidden="1">
      <c r="A174" s="27">
        <v>1130169</v>
      </c>
      <c r="B174" s="83" t="s">
        <v>239</v>
      </c>
      <c r="C174" s="27">
        <v>80</v>
      </c>
      <c r="D174" s="41">
        <v>3</v>
      </c>
      <c r="E174" s="44">
        <v>1</v>
      </c>
      <c r="F174" s="43" t="s">
        <v>47</v>
      </c>
      <c r="G174" s="84" t="s">
        <v>267</v>
      </c>
    </row>
    <row r="175" spans="1:1024" hidden="1">
      <c r="A175" s="27">
        <v>1130170</v>
      </c>
      <c r="B175" s="83" t="s">
        <v>230</v>
      </c>
      <c r="C175" s="27">
        <v>60</v>
      </c>
      <c r="D175" s="41">
        <v>1</v>
      </c>
      <c r="E175" s="44">
        <v>1</v>
      </c>
      <c r="F175" s="43" t="s">
        <v>47</v>
      </c>
      <c r="G175" s="84" t="s">
        <v>91</v>
      </c>
    </row>
    <row r="176" spans="1:1024" hidden="1">
      <c r="A176" s="27">
        <v>1130171</v>
      </c>
      <c r="B176" s="83" t="s">
        <v>296</v>
      </c>
      <c r="C176" s="27">
        <v>80</v>
      </c>
      <c r="D176" s="41">
        <v>1</v>
      </c>
      <c r="E176" s="44">
        <v>1</v>
      </c>
      <c r="F176" s="43" t="s">
        <v>47</v>
      </c>
      <c r="G176" s="84" t="s">
        <v>48</v>
      </c>
    </row>
    <row r="177" spans="1:1024" hidden="1">
      <c r="A177" s="27">
        <v>1130172</v>
      </c>
      <c r="B177" s="83" t="s">
        <v>240</v>
      </c>
      <c r="C177" s="27">
        <v>60</v>
      </c>
      <c r="D177" s="41">
        <v>1</v>
      </c>
      <c r="E177" s="44">
        <v>1</v>
      </c>
      <c r="F177" s="43" t="s">
        <v>47</v>
      </c>
      <c r="G177" s="84" t="s">
        <v>161</v>
      </c>
    </row>
    <row r="178" spans="1:1024" hidden="1">
      <c r="A178" s="27">
        <v>1130173</v>
      </c>
      <c r="B178" s="83" t="s">
        <v>311</v>
      </c>
      <c r="C178" s="27">
        <v>100</v>
      </c>
      <c r="D178" s="41">
        <v>2</v>
      </c>
      <c r="E178" s="27">
        <v>1</v>
      </c>
      <c r="F178" s="46" t="s">
        <v>47</v>
      </c>
      <c r="G178" s="86" t="s">
        <v>98</v>
      </c>
    </row>
    <row r="179" spans="1:1024" hidden="1">
      <c r="A179" s="27">
        <v>1130174</v>
      </c>
      <c r="B179" s="83" t="s">
        <v>241</v>
      </c>
      <c r="C179" s="27">
        <v>40</v>
      </c>
      <c r="D179" s="41">
        <v>1</v>
      </c>
      <c r="E179" s="27">
        <v>1</v>
      </c>
      <c r="F179" s="46" t="s">
        <v>47</v>
      </c>
      <c r="G179" s="86" t="s">
        <v>80</v>
      </c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F179" s="26"/>
      <c r="AG179" s="26"/>
      <c r="AH179" s="26"/>
      <c r="AI179" s="26"/>
      <c r="AJ179" s="26"/>
      <c r="AK179" s="26"/>
      <c r="AL179" s="26"/>
      <c r="AM179" s="26"/>
      <c r="AN179" s="26"/>
      <c r="AO179" s="26"/>
      <c r="AP179" s="26"/>
      <c r="AQ179" s="26"/>
      <c r="AR179" s="26"/>
      <c r="AS179" s="26"/>
      <c r="AT179" s="26"/>
      <c r="AU179" s="26"/>
      <c r="AV179" s="26"/>
      <c r="AW179" s="26"/>
      <c r="AX179" s="26"/>
      <c r="AY179" s="26"/>
      <c r="AZ179" s="26"/>
      <c r="BA179" s="26"/>
      <c r="BB179" s="26"/>
      <c r="BC179" s="26"/>
      <c r="BD179" s="26"/>
      <c r="BE179" s="26"/>
      <c r="BF179" s="26"/>
      <c r="BG179" s="26"/>
      <c r="BH179" s="26"/>
      <c r="BI179" s="26"/>
      <c r="BJ179" s="26"/>
      <c r="BK179" s="26"/>
      <c r="BL179" s="26"/>
      <c r="BM179" s="26"/>
      <c r="BN179" s="26"/>
      <c r="BO179" s="26"/>
      <c r="BP179" s="26"/>
      <c r="BQ179" s="26"/>
      <c r="BR179" s="26"/>
      <c r="BS179" s="26"/>
      <c r="BT179" s="26"/>
      <c r="BU179" s="26"/>
      <c r="BV179" s="26"/>
      <c r="BW179" s="26"/>
      <c r="BX179" s="26"/>
      <c r="BY179" s="26"/>
      <c r="BZ179" s="26"/>
      <c r="CA179" s="26"/>
      <c r="CB179" s="26"/>
      <c r="CC179" s="26"/>
      <c r="CD179" s="26"/>
      <c r="CE179" s="26"/>
      <c r="CF179" s="26"/>
      <c r="CG179" s="26"/>
      <c r="CH179" s="26"/>
      <c r="CI179" s="26"/>
      <c r="CJ179" s="26"/>
      <c r="CK179" s="26"/>
      <c r="CL179" s="26"/>
      <c r="CM179" s="26"/>
      <c r="CN179" s="26"/>
      <c r="CO179" s="26"/>
      <c r="CP179" s="26"/>
      <c r="CQ179" s="26"/>
      <c r="CR179" s="26"/>
      <c r="CS179" s="26"/>
      <c r="CT179" s="26"/>
      <c r="CU179" s="26"/>
      <c r="CV179" s="26"/>
      <c r="CW179" s="26"/>
      <c r="CX179" s="26"/>
      <c r="CY179" s="26"/>
      <c r="CZ179" s="26"/>
      <c r="DA179" s="26"/>
      <c r="DB179" s="26"/>
      <c r="DC179" s="26"/>
      <c r="DD179" s="26"/>
      <c r="DE179" s="26"/>
      <c r="DF179" s="26"/>
      <c r="DG179" s="26"/>
      <c r="DH179" s="26"/>
      <c r="DI179" s="26"/>
      <c r="DJ179" s="26"/>
      <c r="DK179" s="26"/>
      <c r="DL179" s="26"/>
      <c r="DM179" s="26"/>
      <c r="DN179" s="26"/>
      <c r="DO179" s="26"/>
      <c r="DP179" s="26"/>
      <c r="DQ179" s="26"/>
      <c r="DR179" s="26"/>
      <c r="DS179" s="26"/>
      <c r="DT179" s="26"/>
      <c r="DU179" s="26"/>
      <c r="DV179" s="26"/>
      <c r="DW179" s="26"/>
      <c r="DX179" s="26"/>
      <c r="DY179" s="26"/>
      <c r="DZ179" s="26"/>
      <c r="EA179" s="26"/>
      <c r="EB179" s="26"/>
      <c r="EC179" s="26"/>
      <c r="ED179" s="26"/>
      <c r="EE179" s="26"/>
      <c r="EF179" s="26"/>
      <c r="EG179" s="26"/>
      <c r="EH179" s="26"/>
      <c r="EI179" s="26"/>
      <c r="EJ179" s="26"/>
      <c r="EK179" s="26"/>
      <c r="EL179" s="26"/>
      <c r="EM179" s="26"/>
      <c r="EN179" s="26"/>
      <c r="EO179" s="26"/>
      <c r="EP179" s="26"/>
      <c r="EQ179" s="26"/>
      <c r="ER179" s="26"/>
      <c r="ES179" s="26"/>
      <c r="ET179" s="26"/>
      <c r="EU179" s="26"/>
      <c r="EV179" s="26"/>
      <c r="EW179" s="26"/>
      <c r="EX179" s="26"/>
      <c r="EY179" s="26"/>
      <c r="EZ179" s="26"/>
      <c r="FA179" s="26"/>
      <c r="FB179" s="26"/>
      <c r="FC179" s="26"/>
      <c r="FD179" s="26"/>
      <c r="FE179" s="26"/>
      <c r="FF179" s="26"/>
      <c r="FG179" s="26"/>
      <c r="FH179" s="26"/>
      <c r="FI179" s="26"/>
      <c r="FJ179" s="26"/>
      <c r="FK179" s="26"/>
      <c r="FL179" s="26"/>
      <c r="FM179" s="26"/>
      <c r="FN179" s="26"/>
      <c r="FO179" s="26"/>
      <c r="FP179" s="26"/>
      <c r="FQ179" s="26"/>
      <c r="FR179" s="26"/>
      <c r="FS179" s="26"/>
      <c r="FT179" s="26"/>
      <c r="FU179" s="26"/>
      <c r="FV179" s="26"/>
      <c r="FW179" s="26"/>
      <c r="FX179" s="26"/>
      <c r="FY179" s="26"/>
      <c r="FZ179" s="26"/>
      <c r="GA179" s="26"/>
      <c r="GB179" s="26"/>
      <c r="GC179" s="26"/>
      <c r="GD179" s="26"/>
      <c r="GE179" s="26"/>
      <c r="GF179" s="26"/>
      <c r="GG179" s="26"/>
      <c r="GH179" s="26"/>
      <c r="GI179" s="26"/>
      <c r="GJ179" s="26"/>
      <c r="GK179" s="26"/>
      <c r="GL179" s="26"/>
      <c r="GM179" s="26"/>
      <c r="GN179" s="26"/>
      <c r="GO179" s="26"/>
      <c r="GP179" s="26"/>
      <c r="GQ179" s="26"/>
      <c r="GR179" s="26"/>
      <c r="GS179" s="26"/>
      <c r="GT179" s="26"/>
      <c r="GU179" s="26"/>
      <c r="GV179" s="26"/>
      <c r="GW179" s="26"/>
      <c r="GX179" s="26"/>
      <c r="GY179" s="26"/>
      <c r="GZ179" s="26"/>
      <c r="HA179" s="26"/>
      <c r="HB179" s="26"/>
      <c r="HC179" s="26"/>
      <c r="HD179" s="26"/>
      <c r="HE179" s="26"/>
      <c r="HF179" s="26"/>
      <c r="HG179" s="26"/>
      <c r="HH179" s="26"/>
      <c r="HI179" s="26"/>
      <c r="HJ179" s="26"/>
      <c r="HK179" s="26"/>
      <c r="HL179" s="26"/>
      <c r="HM179" s="26"/>
      <c r="HN179" s="26"/>
      <c r="HO179" s="26"/>
      <c r="HP179" s="26"/>
      <c r="HQ179" s="26"/>
      <c r="HR179" s="26"/>
      <c r="HS179" s="26"/>
      <c r="HT179" s="26"/>
      <c r="HU179" s="26"/>
      <c r="HV179" s="26"/>
      <c r="HW179" s="26"/>
      <c r="HX179" s="26"/>
      <c r="HY179" s="26"/>
      <c r="HZ179" s="26"/>
      <c r="IA179" s="26"/>
      <c r="IB179" s="26"/>
      <c r="IC179" s="26"/>
      <c r="ID179" s="26"/>
      <c r="IE179" s="26"/>
      <c r="IF179" s="26"/>
      <c r="IG179" s="26"/>
      <c r="IH179" s="26"/>
      <c r="II179" s="26"/>
      <c r="IJ179" s="26"/>
      <c r="IK179" s="26"/>
      <c r="IL179" s="26"/>
      <c r="IM179" s="26"/>
      <c r="IN179" s="26"/>
      <c r="IO179" s="26"/>
      <c r="IP179" s="26"/>
      <c r="IQ179" s="26"/>
      <c r="IR179" s="26"/>
      <c r="IS179" s="26"/>
      <c r="IT179" s="26"/>
      <c r="IU179" s="26"/>
      <c r="IV179" s="26"/>
      <c r="IW179" s="26"/>
      <c r="IX179" s="26"/>
      <c r="IY179" s="26"/>
      <c r="IZ179" s="26"/>
      <c r="JA179" s="26"/>
      <c r="JB179" s="26"/>
      <c r="JC179" s="26"/>
      <c r="JD179" s="26"/>
      <c r="JE179" s="26"/>
      <c r="JF179" s="26"/>
      <c r="JG179" s="26"/>
      <c r="JH179" s="26"/>
      <c r="JI179" s="26"/>
      <c r="JJ179" s="26"/>
      <c r="JK179" s="26"/>
      <c r="JL179" s="26"/>
      <c r="JM179" s="26"/>
      <c r="JN179" s="26"/>
      <c r="JO179" s="26"/>
      <c r="JP179" s="26"/>
      <c r="JQ179" s="26"/>
      <c r="JR179" s="26"/>
      <c r="JS179" s="26"/>
      <c r="JT179" s="26"/>
      <c r="JU179" s="26"/>
      <c r="JV179" s="26"/>
      <c r="JW179" s="26"/>
      <c r="JX179" s="26"/>
      <c r="JY179" s="26"/>
      <c r="JZ179" s="26"/>
      <c r="KA179" s="26"/>
      <c r="KB179" s="26"/>
      <c r="KC179" s="26"/>
      <c r="KD179" s="26"/>
      <c r="KE179" s="26"/>
      <c r="KF179" s="26"/>
      <c r="KG179" s="26"/>
      <c r="KH179" s="26"/>
      <c r="KI179" s="26"/>
      <c r="KJ179" s="26"/>
      <c r="KK179" s="26"/>
      <c r="KL179" s="26"/>
      <c r="KM179" s="26"/>
      <c r="KN179" s="26"/>
      <c r="KO179" s="26"/>
      <c r="KP179" s="26"/>
      <c r="KQ179" s="26"/>
      <c r="KR179" s="26"/>
      <c r="KS179" s="26"/>
      <c r="KT179" s="26"/>
      <c r="KU179" s="26"/>
      <c r="KV179" s="26"/>
      <c r="KW179" s="26"/>
      <c r="KX179" s="26"/>
      <c r="KY179" s="26"/>
      <c r="KZ179" s="26"/>
      <c r="LA179" s="26"/>
      <c r="LB179" s="26"/>
      <c r="LC179" s="26"/>
      <c r="LD179" s="26"/>
      <c r="LE179" s="26"/>
      <c r="LF179" s="26"/>
      <c r="LG179" s="26"/>
      <c r="LH179" s="26"/>
      <c r="LI179" s="26"/>
      <c r="LJ179" s="26"/>
      <c r="LK179" s="26"/>
      <c r="LL179" s="26"/>
      <c r="LM179" s="26"/>
      <c r="LN179" s="26"/>
      <c r="LO179" s="26"/>
      <c r="LP179" s="26"/>
      <c r="LQ179" s="26"/>
      <c r="LR179" s="26"/>
      <c r="LS179" s="26"/>
      <c r="LT179" s="26"/>
      <c r="LU179" s="26"/>
      <c r="LV179" s="26"/>
      <c r="LW179" s="26"/>
      <c r="LX179" s="26"/>
      <c r="LY179" s="26"/>
      <c r="LZ179" s="26"/>
      <c r="MA179" s="26"/>
      <c r="MB179" s="26"/>
      <c r="MC179" s="26"/>
      <c r="MD179" s="26"/>
      <c r="ME179" s="26"/>
      <c r="MF179" s="26"/>
      <c r="MG179" s="26"/>
      <c r="MH179" s="26"/>
      <c r="MI179" s="26"/>
      <c r="MJ179" s="26"/>
      <c r="MK179" s="26"/>
      <c r="ML179" s="26"/>
      <c r="MM179" s="26"/>
      <c r="MN179" s="26"/>
      <c r="MO179" s="26"/>
      <c r="MP179" s="26"/>
      <c r="MQ179" s="26"/>
      <c r="MR179" s="26"/>
      <c r="MS179" s="26"/>
      <c r="MT179" s="26"/>
      <c r="MU179" s="26"/>
      <c r="MV179" s="26"/>
      <c r="MW179" s="26"/>
      <c r="MX179" s="26"/>
      <c r="MY179" s="26"/>
      <c r="MZ179" s="26"/>
      <c r="NA179" s="26"/>
      <c r="NB179" s="26"/>
      <c r="NC179" s="26"/>
      <c r="ND179" s="26"/>
      <c r="NE179" s="26"/>
      <c r="NF179" s="26"/>
      <c r="NG179" s="26"/>
      <c r="NH179" s="26"/>
      <c r="NI179" s="26"/>
      <c r="NJ179" s="26"/>
      <c r="NK179" s="26"/>
      <c r="NL179" s="26"/>
      <c r="NM179" s="26"/>
      <c r="NN179" s="26"/>
      <c r="NO179" s="26"/>
      <c r="NP179" s="26"/>
      <c r="NQ179" s="26"/>
      <c r="NR179" s="26"/>
      <c r="NS179" s="26"/>
      <c r="NT179" s="26"/>
      <c r="NU179" s="26"/>
      <c r="NV179" s="26"/>
      <c r="NW179" s="26"/>
      <c r="NX179" s="26"/>
      <c r="NY179" s="26"/>
      <c r="NZ179" s="26"/>
      <c r="OA179" s="26"/>
      <c r="OB179" s="26"/>
      <c r="OC179" s="26"/>
      <c r="OD179" s="26"/>
      <c r="OE179" s="26"/>
      <c r="OF179" s="26"/>
      <c r="OG179" s="26"/>
      <c r="OH179" s="26"/>
      <c r="OI179" s="26"/>
      <c r="OJ179" s="26"/>
      <c r="OK179" s="26"/>
      <c r="OL179" s="26"/>
      <c r="OM179" s="26"/>
      <c r="ON179" s="26"/>
      <c r="OO179" s="26"/>
      <c r="OP179" s="26"/>
      <c r="OQ179" s="26"/>
      <c r="OR179" s="26"/>
      <c r="OS179" s="26"/>
      <c r="OT179" s="26"/>
      <c r="OU179" s="26"/>
      <c r="OV179" s="26"/>
      <c r="OW179" s="26"/>
      <c r="OX179" s="26"/>
      <c r="OY179" s="26"/>
      <c r="OZ179" s="26"/>
      <c r="PA179" s="26"/>
      <c r="PB179" s="26"/>
      <c r="PC179" s="26"/>
      <c r="PD179" s="26"/>
      <c r="PE179" s="26"/>
      <c r="PF179" s="26"/>
      <c r="PG179" s="26"/>
      <c r="PH179" s="26"/>
      <c r="PI179" s="26"/>
      <c r="PJ179" s="26"/>
      <c r="PK179" s="26"/>
      <c r="PL179" s="26"/>
      <c r="PM179" s="26"/>
      <c r="PN179" s="26"/>
      <c r="PO179" s="26"/>
      <c r="PP179" s="26"/>
      <c r="PQ179" s="26"/>
      <c r="PR179" s="26"/>
      <c r="PS179" s="26"/>
      <c r="PT179" s="26"/>
      <c r="PU179" s="26"/>
      <c r="PV179" s="26"/>
      <c r="PW179" s="26"/>
      <c r="PX179" s="26"/>
      <c r="PY179" s="26"/>
      <c r="PZ179" s="26"/>
      <c r="QA179" s="26"/>
      <c r="QB179" s="26"/>
      <c r="QC179" s="26"/>
      <c r="QD179" s="26"/>
      <c r="QE179" s="26"/>
      <c r="QF179" s="26"/>
      <c r="QG179" s="26"/>
      <c r="QH179" s="26"/>
      <c r="QI179" s="26"/>
      <c r="QJ179" s="26"/>
      <c r="QK179" s="26"/>
      <c r="QL179" s="26"/>
      <c r="QM179" s="26"/>
      <c r="QN179" s="26"/>
      <c r="QO179" s="26"/>
      <c r="QP179" s="26"/>
      <c r="QQ179" s="26"/>
      <c r="QR179" s="26"/>
      <c r="QS179" s="26"/>
      <c r="QT179" s="26"/>
      <c r="QU179" s="26"/>
      <c r="QV179" s="26"/>
      <c r="QW179" s="26"/>
      <c r="QX179" s="26"/>
      <c r="QY179" s="26"/>
      <c r="QZ179" s="26"/>
      <c r="RA179" s="26"/>
      <c r="RB179" s="26"/>
      <c r="RC179" s="26"/>
      <c r="RD179" s="26"/>
      <c r="RE179" s="26"/>
      <c r="RF179" s="26"/>
      <c r="RG179" s="26"/>
      <c r="RH179" s="26"/>
      <c r="RI179" s="26"/>
      <c r="RJ179" s="26"/>
      <c r="RK179" s="26"/>
      <c r="RL179" s="26"/>
      <c r="RM179" s="26"/>
      <c r="RN179" s="26"/>
      <c r="RO179" s="26"/>
      <c r="RP179" s="26"/>
      <c r="RQ179" s="26"/>
      <c r="RR179" s="26"/>
      <c r="RS179" s="26"/>
      <c r="RT179" s="26"/>
      <c r="RU179" s="26"/>
      <c r="RV179" s="26"/>
      <c r="RW179" s="26"/>
      <c r="RX179" s="26"/>
      <c r="RY179" s="26"/>
      <c r="RZ179" s="26"/>
      <c r="SA179" s="26"/>
      <c r="SB179" s="26"/>
      <c r="SC179" s="26"/>
      <c r="SD179" s="26"/>
      <c r="SE179" s="26"/>
      <c r="SF179" s="26"/>
      <c r="SG179" s="26"/>
      <c r="SH179" s="26"/>
      <c r="SI179" s="26"/>
      <c r="SJ179" s="26"/>
      <c r="SK179" s="26"/>
      <c r="SL179" s="26"/>
      <c r="SM179" s="26"/>
      <c r="SN179" s="26"/>
      <c r="SO179" s="26"/>
      <c r="SP179" s="26"/>
      <c r="SQ179" s="26"/>
      <c r="SR179" s="26"/>
      <c r="SS179" s="26"/>
      <c r="ST179" s="26"/>
      <c r="SU179" s="26"/>
      <c r="SV179" s="26"/>
      <c r="SW179" s="26"/>
      <c r="SX179" s="26"/>
      <c r="SY179" s="26"/>
      <c r="SZ179" s="26"/>
      <c r="TA179" s="26"/>
      <c r="TB179" s="26"/>
      <c r="TC179" s="26"/>
      <c r="TD179" s="26"/>
      <c r="TE179" s="26"/>
      <c r="TF179" s="26"/>
      <c r="TG179" s="26"/>
      <c r="TH179" s="26"/>
      <c r="TI179" s="26"/>
      <c r="TJ179" s="26"/>
      <c r="TK179" s="26"/>
      <c r="TL179" s="26"/>
      <c r="TM179" s="26"/>
      <c r="TN179" s="26"/>
      <c r="TO179" s="26"/>
      <c r="TP179" s="26"/>
      <c r="TQ179" s="26"/>
      <c r="TR179" s="26"/>
      <c r="TS179" s="26"/>
      <c r="TT179" s="26"/>
      <c r="TU179" s="26"/>
      <c r="TV179" s="26"/>
      <c r="TW179" s="26"/>
      <c r="TX179" s="26"/>
      <c r="TY179" s="26"/>
      <c r="TZ179" s="26"/>
      <c r="UA179" s="26"/>
      <c r="UB179" s="26"/>
      <c r="UC179" s="26"/>
      <c r="UD179" s="26"/>
      <c r="UE179" s="26"/>
      <c r="UF179" s="26"/>
      <c r="UG179" s="26"/>
      <c r="UH179" s="26"/>
      <c r="UI179" s="26"/>
      <c r="UJ179" s="26"/>
      <c r="UK179" s="26"/>
      <c r="UL179" s="26"/>
      <c r="UM179" s="26"/>
      <c r="UN179" s="26"/>
      <c r="UO179" s="26"/>
      <c r="UP179" s="26"/>
      <c r="UQ179" s="26"/>
      <c r="UR179" s="26"/>
      <c r="US179" s="26"/>
      <c r="UT179" s="26"/>
      <c r="UU179" s="26"/>
      <c r="UV179" s="26"/>
      <c r="UW179" s="26"/>
      <c r="UX179" s="26"/>
      <c r="UY179" s="26"/>
      <c r="UZ179" s="26"/>
      <c r="VA179" s="26"/>
      <c r="VB179" s="26"/>
      <c r="VC179" s="26"/>
      <c r="VD179" s="26"/>
      <c r="VE179" s="26"/>
      <c r="VF179" s="26"/>
      <c r="VG179" s="26"/>
      <c r="VH179" s="26"/>
      <c r="VI179" s="26"/>
      <c r="VJ179" s="26"/>
      <c r="VK179" s="26"/>
      <c r="VL179" s="26"/>
      <c r="VM179" s="26"/>
      <c r="VN179" s="26"/>
      <c r="VO179" s="26"/>
      <c r="VP179" s="26"/>
      <c r="VQ179" s="26"/>
      <c r="VR179" s="26"/>
      <c r="VS179" s="26"/>
      <c r="VT179" s="26"/>
      <c r="VU179" s="26"/>
      <c r="VV179" s="26"/>
      <c r="VW179" s="26"/>
      <c r="VX179" s="26"/>
      <c r="VY179" s="26"/>
      <c r="VZ179" s="26"/>
      <c r="WA179" s="26"/>
      <c r="WB179" s="26"/>
      <c r="WC179" s="26"/>
      <c r="WD179" s="26"/>
      <c r="WE179" s="26"/>
      <c r="WF179" s="26"/>
      <c r="WG179" s="26"/>
      <c r="WH179" s="26"/>
      <c r="WI179" s="26"/>
      <c r="WJ179" s="26"/>
      <c r="WK179" s="26"/>
      <c r="WL179" s="26"/>
      <c r="WM179" s="26"/>
      <c r="WN179" s="26"/>
      <c r="WO179" s="26"/>
      <c r="WP179" s="26"/>
      <c r="WQ179" s="26"/>
      <c r="WR179" s="26"/>
      <c r="WS179" s="26"/>
      <c r="WT179" s="26"/>
      <c r="WU179" s="26"/>
      <c r="WV179" s="26"/>
      <c r="WW179" s="26"/>
      <c r="WX179" s="26"/>
      <c r="WY179" s="26"/>
      <c r="WZ179" s="26"/>
      <c r="XA179" s="26"/>
      <c r="XB179" s="26"/>
      <c r="XC179" s="26"/>
      <c r="XD179" s="26"/>
      <c r="XE179" s="26"/>
      <c r="XF179" s="26"/>
      <c r="XG179" s="26"/>
      <c r="XH179" s="26"/>
      <c r="XI179" s="26"/>
      <c r="XJ179" s="26"/>
      <c r="XK179" s="26"/>
      <c r="XL179" s="26"/>
      <c r="XM179" s="26"/>
      <c r="XN179" s="26"/>
      <c r="XO179" s="26"/>
      <c r="XP179" s="26"/>
      <c r="XQ179" s="26"/>
      <c r="XR179" s="26"/>
      <c r="XS179" s="26"/>
      <c r="XT179" s="26"/>
      <c r="XU179" s="26"/>
      <c r="XV179" s="26"/>
      <c r="XW179" s="26"/>
      <c r="XX179" s="26"/>
      <c r="XY179" s="26"/>
      <c r="XZ179" s="26"/>
      <c r="YA179" s="26"/>
      <c r="YB179" s="26"/>
      <c r="YC179" s="26"/>
      <c r="YD179" s="26"/>
      <c r="YE179" s="26"/>
      <c r="YF179" s="26"/>
      <c r="YG179" s="26"/>
      <c r="YH179" s="26"/>
      <c r="YI179" s="26"/>
      <c r="YJ179" s="26"/>
      <c r="YK179" s="26"/>
      <c r="YL179" s="26"/>
      <c r="YM179" s="26"/>
      <c r="YN179" s="26"/>
      <c r="YO179" s="26"/>
      <c r="YP179" s="26"/>
      <c r="YQ179" s="26"/>
      <c r="YR179" s="26"/>
      <c r="YS179" s="26"/>
      <c r="YT179" s="26"/>
      <c r="YU179" s="26"/>
      <c r="YV179" s="26"/>
      <c r="YW179" s="26"/>
      <c r="YX179" s="26"/>
      <c r="YY179" s="26"/>
      <c r="YZ179" s="26"/>
      <c r="ZA179" s="26"/>
      <c r="ZB179" s="26"/>
      <c r="ZC179" s="26"/>
      <c r="ZD179" s="26"/>
      <c r="ZE179" s="26"/>
      <c r="ZF179" s="26"/>
      <c r="ZG179" s="26"/>
      <c r="ZH179" s="26"/>
      <c r="ZI179" s="26"/>
      <c r="ZJ179" s="26"/>
      <c r="ZK179" s="26"/>
      <c r="ZL179" s="26"/>
      <c r="ZM179" s="26"/>
      <c r="ZN179" s="26"/>
      <c r="ZO179" s="26"/>
      <c r="ZP179" s="26"/>
      <c r="ZQ179" s="26"/>
      <c r="ZR179" s="26"/>
      <c r="ZS179" s="26"/>
      <c r="ZT179" s="26"/>
      <c r="ZU179" s="26"/>
      <c r="ZV179" s="26"/>
      <c r="ZW179" s="26"/>
      <c r="ZX179" s="26"/>
      <c r="ZY179" s="26"/>
      <c r="ZZ179" s="26"/>
      <c r="AAA179" s="26"/>
      <c r="AAB179" s="26"/>
      <c r="AAC179" s="26"/>
      <c r="AAD179" s="26"/>
      <c r="AAE179" s="26"/>
      <c r="AAF179" s="26"/>
      <c r="AAG179" s="26"/>
      <c r="AAH179" s="26"/>
      <c r="AAI179" s="26"/>
      <c r="AAJ179" s="26"/>
      <c r="AAK179" s="26"/>
      <c r="AAL179" s="26"/>
      <c r="AAM179" s="26"/>
      <c r="AAN179" s="26"/>
      <c r="AAO179" s="26"/>
      <c r="AAP179" s="26"/>
      <c r="AAQ179" s="26"/>
      <c r="AAR179" s="26"/>
      <c r="AAS179" s="26"/>
      <c r="AAT179" s="26"/>
      <c r="AAU179" s="26"/>
      <c r="AAV179" s="26"/>
      <c r="AAW179" s="26"/>
      <c r="AAX179" s="26"/>
      <c r="AAY179" s="26"/>
      <c r="AAZ179" s="26"/>
      <c r="ABA179" s="26"/>
      <c r="ABB179" s="26"/>
      <c r="ABC179" s="26"/>
      <c r="ABD179" s="26"/>
      <c r="ABE179" s="26"/>
      <c r="ABF179" s="26"/>
      <c r="ABG179" s="26"/>
      <c r="ABH179" s="26"/>
      <c r="ABI179" s="26"/>
      <c r="ABJ179" s="26"/>
      <c r="ABK179" s="26"/>
      <c r="ABL179" s="26"/>
      <c r="ABM179" s="26"/>
      <c r="ABN179" s="26"/>
      <c r="ABO179" s="26"/>
      <c r="ABP179" s="26"/>
      <c r="ABQ179" s="26"/>
      <c r="ABR179" s="26"/>
      <c r="ABS179" s="26"/>
      <c r="ABT179" s="26"/>
      <c r="ABU179" s="26"/>
      <c r="ABV179" s="26"/>
      <c r="ABW179" s="26"/>
      <c r="ABX179" s="26"/>
      <c r="ABY179" s="26"/>
      <c r="ABZ179" s="26"/>
      <c r="ACA179" s="26"/>
      <c r="ACB179" s="26"/>
      <c r="ACC179" s="26"/>
      <c r="ACD179" s="26"/>
      <c r="ACE179" s="26"/>
      <c r="ACF179" s="26"/>
      <c r="ACG179" s="26"/>
      <c r="ACH179" s="26"/>
      <c r="ACI179" s="26"/>
      <c r="ACJ179" s="26"/>
      <c r="ACK179" s="26"/>
      <c r="ACL179" s="26"/>
      <c r="ACM179" s="26"/>
      <c r="ACN179" s="26"/>
      <c r="ACO179" s="26"/>
      <c r="ACP179" s="26"/>
      <c r="ACQ179" s="26"/>
      <c r="ACR179" s="26"/>
      <c r="ACS179" s="26"/>
      <c r="ACT179" s="26"/>
      <c r="ACU179" s="26"/>
      <c r="ACV179" s="26"/>
      <c r="ACW179" s="26"/>
      <c r="ACX179" s="26"/>
      <c r="ACY179" s="26"/>
      <c r="ACZ179" s="26"/>
      <c r="ADA179" s="26"/>
      <c r="ADB179" s="26"/>
      <c r="ADC179" s="26"/>
      <c r="ADD179" s="26"/>
      <c r="ADE179" s="26"/>
      <c r="ADF179" s="26"/>
      <c r="ADG179" s="26"/>
      <c r="ADH179" s="26"/>
      <c r="ADI179" s="26"/>
      <c r="ADJ179" s="26"/>
      <c r="ADK179" s="26"/>
      <c r="ADL179" s="26"/>
      <c r="ADM179" s="26"/>
      <c r="ADN179" s="26"/>
      <c r="ADO179" s="26"/>
      <c r="ADP179" s="26"/>
      <c r="ADQ179" s="26"/>
      <c r="ADR179" s="26"/>
      <c r="ADS179" s="26"/>
      <c r="ADT179" s="26"/>
      <c r="ADU179" s="26"/>
      <c r="ADV179" s="26"/>
      <c r="ADW179" s="26"/>
      <c r="ADX179" s="26"/>
      <c r="ADY179" s="26"/>
      <c r="ADZ179" s="26"/>
      <c r="AEA179" s="26"/>
      <c r="AEB179" s="26"/>
      <c r="AEC179" s="26"/>
      <c r="AED179" s="26"/>
      <c r="AEE179" s="26"/>
      <c r="AEF179" s="26"/>
      <c r="AEG179" s="26"/>
      <c r="AEH179" s="26"/>
      <c r="AEI179" s="26"/>
      <c r="AEJ179" s="26"/>
      <c r="AEK179" s="26"/>
      <c r="AEL179" s="26"/>
      <c r="AEM179" s="26"/>
      <c r="AEN179" s="26"/>
      <c r="AEO179" s="26"/>
      <c r="AEP179" s="26"/>
      <c r="AEQ179" s="26"/>
      <c r="AER179" s="26"/>
      <c r="AES179" s="26"/>
      <c r="AET179" s="26"/>
      <c r="AEU179" s="26"/>
      <c r="AEV179" s="26"/>
      <c r="AEW179" s="26"/>
      <c r="AEX179" s="26"/>
      <c r="AEY179" s="26"/>
      <c r="AEZ179" s="26"/>
      <c r="AFA179" s="26"/>
      <c r="AFB179" s="26"/>
      <c r="AFC179" s="26"/>
      <c r="AFD179" s="26"/>
      <c r="AFE179" s="26"/>
      <c r="AFF179" s="26"/>
      <c r="AFG179" s="26"/>
      <c r="AFH179" s="26"/>
      <c r="AFI179" s="26"/>
      <c r="AFJ179" s="26"/>
      <c r="AFK179" s="26"/>
      <c r="AFL179" s="26"/>
      <c r="AFM179" s="26"/>
      <c r="AFN179" s="26"/>
      <c r="AFO179" s="26"/>
      <c r="AFP179" s="26"/>
      <c r="AFQ179" s="26"/>
      <c r="AFR179" s="26"/>
      <c r="AFS179" s="26"/>
      <c r="AFT179" s="26"/>
      <c r="AFU179" s="26"/>
      <c r="AFV179" s="26"/>
      <c r="AFW179" s="26"/>
      <c r="AFX179" s="26"/>
      <c r="AFY179" s="26"/>
      <c r="AFZ179" s="26"/>
      <c r="AGA179" s="26"/>
      <c r="AGB179" s="26"/>
      <c r="AGC179" s="26"/>
      <c r="AGD179" s="26"/>
      <c r="AGE179" s="26"/>
      <c r="AGF179" s="26"/>
      <c r="AGG179" s="26"/>
      <c r="AGH179" s="26"/>
      <c r="AGI179" s="26"/>
      <c r="AGJ179" s="26"/>
      <c r="AGK179" s="26"/>
      <c r="AGL179" s="26"/>
      <c r="AGM179" s="26"/>
      <c r="AGN179" s="26"/>
      <c r="AGO179" s="26"/>
      <c r="AGP179" s="26"/>
      <c r="AGQ179" s="26"/>
      <c r="AGR179" s="26"/>
      <c r="AGS179" s="26"/>
      <c r="AGT179" s="26"/>
      <c r="AGU179" s="26"/>
      <c r="AGV179" s="26"/>
      <c r="AGW179" s="26"/>
      <c r="AGX179" s="26"/>
      <c r="AGY179" s="26"/>
      <c r="AGZ179" s="26"/>
      <c r="AHA179" s="26"/>
      <c r="AHB179" s="26"/>
      <c r="AHC179" s="26"/>
      <c r="AHD179" s="26"/>
      <c r="AHE179" s="26"/>
      <c r="AHF179" s="26"/>
      <c r="AHG179" s="26"/>
      <c r="AHH179" s="26"/>
      <c r="AHI179" s="26"/>
      <c r="AHJ179" s="26"/>
      <c r="AHK179" s="26"/>
      <c r="AHL179" s="26"/>
      <c r="AHM179" s="26"/>
      <c r="AHN179" s="26"/>
      <c r="AHO179" s="26"/>
      <c r="AHP179" s="26"/>
      <c r="AHQ179" s="26"/>
      <c r="AHR179" s="26"/>
      <c r="AHS179" s="26"/>
      <c r="AHT179" s="26"/>
      <c r="AHU179" s="26"/>
      <c r="AHV179" s="26"/>
      <c r="AHW179" s="26"/>
      <c r="AHX179" s="26"/>
      <c r="AHY179" s="26"/>
      <c r="AHZ179" s="26"/>
      <c r="AIA179" s="26"/>
      <c r="AIB179" s="26"/>
      <c r="AIC179" s="26"/>
      <c r="AID179" s="26"/>
      <c r="AIE179" s="26"/>
      <c r="AIF179" s="26"/>
      <c r="AIG179" s="26"/>
      <c r="AIH179" s="26"/>
      <c r="AII179" s="26"/>
      <c r="AIJ179" s="26"/>
      <c r="AIK179" s="26"/>
      <c r="AIL179" s="26"/>
      <c r="AIM179" s="26"/>
      <c r="AIN179" s="26"/>
      <c r="AIO179" s="26"/>
      <c r="AIP179" s="26"/>
      <c r="AIQ179" s="26"/>
      <c r="AIR179" s="26"/>
      <c r="AIS179" s="26"/>
      <c r="AIT179" s="26"/>
      <c r="AIU179" s="26"/>
      <c r="AIV179" s="26"/>
      <c r="AIW179" s="26"/>
      <c r="AIX179" s="26"/>
      <c r="AIY179" s="26"/>
      <c r="AIZ179" s="26"/>
      <c r="AJA179" s="26"/>
      <c r="AJB179" s="26"/>
      <c r="AJC179" s="26"/>
      <c r="AJD179" s="26"/>
      <c r="AJE179" s="26"/>
      <c r="AJF179" s="26"/>
      <c r="AJG179" s="26"/>
      <c r="AJH179" s="26"/>
      <c r="AJI179" s="26"/>
      <c r="AJJ179" s="26"/>
      <c r="AJK179" s="26"/>
      <c r="AJL179" s="26"/>
      <c r="AJM179" s="26"/>
      <c r="AJN179" s="26"/>
      <c r="AJO179" s="26"/>
      <c r="AJP179" s="26"/>
      <c r="AJQ179" s="26"/>
      <c r="AJR179" s="26"/>
      <c r="AJS179" s="26"/>
      <c r="AJT179" s="26"/>
      <c r="AJU179" s="26"/>
      <c r="AJV179" s="26"/>
      <c r="AJW179" s="26"/>
      <c r="AJX179" s="26"/>
      <c r="AJY179" s="26"/>
      <c r="AJZ179" s="26"/>
      <c r="AKA179" s="26"/>
      <c r="AKB179" s="26"/>
      <c r="AKC179" s="26"/>
      <c r="AKD179" s="26"/>
      <c r="AKE179" s="26"/>
      <c r="AKF179" s="26"/>
      <c r="AKG179" s="26"/>
      <c r="AKH179" s="26"/>
      <c r="AKI179" s="26"/>
      <c r="AKJ179" s="26"/>
      <c r="AKK179" s="26"/>
      <c r="AKL179" s="26"/>
      <c r="AKM179" s="26"/>
      <c r="AKN179" s="26"/>
      <c r="AKO179" s="26"/>
      <c r="AKP179" s="26"/>
      <c r="AKQ179" s="26"/>
      <c r="AKR179" s="26"/>
      <c r="AKS179" s="26"/>
      <c r="AKT179" s="26"/>
      <c r="AKU179" s="26"/>
      <c r="AKV179" s="26"/>
      <c r="AKW179" s="26"/>
      <c r="AKX179" s="26"/>
      <c r="AKY179" s="26"/>
      <c r="AKZ179" s="26"/>
      <c r="ALA179" s="26"/>
      <c r="ALB179" s="26"/>
      <c r="ALC179" s="26"/>
      <c r="ALD179" s="26"/>
      <c r="ALE179" s="26"/>
      <c r="ALF179" s="26"/>
      <c r="ALG179" s="26"/>
      <c r="ALH179" s="26"/>
      <c r="ALI179" s="26"/>
      <c r="ALJ179" s="26"/>
      <c r="ALK179" s="26"/>
      <c r="ALL179" s="26"/>
      <c r="ALM179" s="26"/>
      <c r="ALN179" s="26"/>
      <c r="ALO179" s="26"/>
      <c r="ALP179" s="26"/>
      <c r="ALQ179" s="26"/>
      <c r="ALR179" s="26"/>
      <c r="ALS179" s="26"/>
      <c r="ALT179" s="26"/>
      <c r="ALU179" s="26"/>
      <c r="ALV179" s="26"/>
      <c r="ALW179" s="26"/>
      <c r="ALX179" s="26"/>
      <c r="ALY179" s="26"/>
      <c r="ALZ179" s="26"/>
      <c r="AMA179" s="26"/>
      <c r="AMB179" s="26"/>
      <c r="AMC179" s="26"/>
      <c r="AMD179" s="26"/>
      <c r="AME179" s="26"/>
      <c r="AMF179" s="26"/>
      <c r="AMG179" s="26"/>
      <c r="AMH179" s="26"/>
      <c r="AMI179" s="26"/>
      <c r="AMJ179" s="26"/>
    </row>
    <row r="180" spans="1:1024" hidden="1">
      <c r="A180" s="27">
        <v>1130175</v>
      </c>
      <c r="B180" s="83" t="s">
        <v>364</v>
      </c>
      <c r="C180" s="27">
        <v>1500</v>
      </c>
      <c r="D180" s="41">
        <v>8</v>
      </c>
      <c r="E180" s="44">
        <v>1</v>
      </c>
      <c r="F180" s="43" t="s">
        <v>47</v>
      </c>
      <c r="G180" s="84" t="s">
        <v>242</v>
      </c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F180" s="26"/>
      <c r="AG180" s="26"/>
      <c r="AH180" s="26"/>
      <c r="AI180" s="26"/>
      <c r="AJ180" s="26"/>
      <c r="AK180" s="26"/>
      <c r="AL180" s="26"/>
      <c r="AM180" s="26"/>
      <c r="AN180" s="26"/>
      <c r="AO180" s="26"/>
      <c r="AP180" s="26"/>
      <c r="AQ180" s="26"/>
      <c r="AR180" s="26"/>
      <c r="AS180" s="26"/>
      <c r="AT180" s="26"/>
      <c r="AU180" s="26"/>
      <c r="AV180" s="26"/>
      <c r="AW180" s="26"/>
      <c r="AX180" s="26"/>
      <c r="AY180" s="26"/>
      <c r="AZ180" s="26"/>
      <c r="BA180" s="26"/>
      <c r="BB180" s="26"/>
      <c r="BC180" s="26"/>
      <c r="BD180" s="26"/>
      <c r="BE180" s="26"/>
      <c r="BF180" s="26"/>
      <c r="BG180" s="26"/>
      <c r="BH180" s="26"/>
      <c r="BI180" s="26"/>
      <c r="BJ180" s="26"/>
      <c r="BK180" s="26"/>
      <c r="BL180" s="26"/>
      <c r="BM180" s="26"/>
      <c r="BN180" s="26"/>
      <c r="BO180" s="26"/>
      <c r="BP180" s="26"/>
      <c r="BQ180" s="26"/>
      <c r="BR180" s="26"/>
      <c r="BS180" s="26"/>
      <c r="BT180" s="26"/>
      <c r="BU180" s="26"/>
      <c r="BV180" s="26"/>
      <c r="BW180" s="26"/>
      <c r="BX180" s="26"/>
      <c r="BY180" s="26"/>
      <c r="BZ180" s="26"/>
      <c r="CA180" s="26"/>
      <c r="CB180" s="26"/>
      <c r="CC180" s="26"/>
      <c r="CD180" s="26"/>
      <c r="CE180" s="26"/>
      <c r="CF180" s="26"/>
      <c r="CG180" s="26"/>
      <c r="CH180" s="26"/>
      <c r="CI180" s="26"/>
      <c r="CJ180" s="26"/>
      <c r="CK180" s="26"/>
      <c r="CL180" s="26"/>
      <c r="CM180" s="26"/>
      <c r="CN180" s="26"/>
      <c r="CO180" s="26"/>
      <c r="CP180" s="26"/>
      <c r="CQ180" s="26"/>
      <c r="CR180" s="26"/>
      <c r="CS180" s="26"/>
      <c r="CT180" s="26"/>
      <c r="CU180" s="26"/>
      <c r="CV180" s="26"/>
      <c r="CW180" s="26"/>
      <c r="CX180" s="26"/>
      <c r="CY180" s="26"/>
      <c r="CZ180" s="26"/>
      <c r="DA180" s="26"/>
      <c r="DB180" s="26"/>
      <c r="DC180" s="26"/>
      <c r="DD180" s="26"/>
      <c r="DE180" s="26"/>
      <c r="DF180" s="26"/>
      <c r="DG180" s="26"/>
      <c r="DH180" s="26"/>
      <c r="DI180" s="26"/>
      <c r="DJ180" s="26"/>
      <c r="DK180" s="26"/>
      <c r="DL180" s="26"/>
      <c r="DM180" s="26"/>
      <c r="DN180" s="26"/>
      <c r="DO180" s="26"/>
      <c r="DP180" s="26"/>
      <c r="DQ180" s="26"/>
      <c r="DR180" s="26"/>
      <c r="DS180" s="26"/>
      <c r="DT180" s="26"/>
      <c r="DU180" s="26"/>
      <c r="DV180" s="26"/>
      <c r="DW180" s="26"/>
      <c r="DX180" s="26"/>
      <c r="DY180" s="26"/>
      <c r="DZ180" s="26"/>
      <c r="EA180" s="26"/>
      <c r="EB180" s="26"/>
      <c r="EC180" s="26"/>
      <c r="ED180" s="26"/>
      <c r="EE180" s="26"/>
      <c r="EF180" s="26"/>
      <c r="EG180" s="26"/>
      <c r="EH180" s="26"/>
      <c r="EI180" s="26"/>
      <c r="EJ180" s="26"/>
      <c r="EK180" s="26"/>
      <c r="EL180" s="26"/>
      <c r="EM180" s="26"/>
      <c r="EN180" s="26"/>
      <c r="EO180" s="26"/>
      <c r="EP180" s="26"/>
      <c r="EQ180" s="26"/>
      <c r="ER180" s="26"/>
      <c r="ES180" s="26"/>
      <c r="ET180" s="26"/>
      <c r="EU180" s="26"/>
      <c r="EV180" s="26"/>
      <c r="EW180" s="26"/>
      <c r="EX180" s="26"/>
      <c r="EY180" s="26"/>
      <c r="EZ180" s="26"/>
      <c r="FA180" s="26"/>
      <c r="FB180" s="26"/>
      <c r="FC180" s="26"/>
      <c r="FD180" s="26"/>
      <c r="FE180" s="26"/>
      <c r="FF180" s="26"/>
      <c r="FG180" s="26"/>
      <c r="FH180" s="26"/>
      <c r="FI180" s="26"/>
      <c r="FJ180" s="26"/>
      <c r="FK180" s="26"/>
      <c r="FL180" s="26"/>
      <c r="FM180" s="26"/>
      <c r="FN180" s="26"/>
      <c r="FO180" s="26"/>
      <c r="FP180" s="26"/>
      <c r="FQ180" s="26"/>
      <c r="FR180" s="26"/>
      <c r="FS180" s="26"/>
      <c r="FT180" s="26"/>
      <c r="FU180" s="26"/>
      <c r="FV180" s="26"/>
      <c r="FW180" s="26"/>
      <c r="FX180" s="26"/>
      <c r="FY180" s="26"/>
      <c r="FZ180" s="26"/>
      <c r="GA180" s="26"/>
      <c r="GB180" s="26"/>
      <c r="GC180" s="26"/>
      <c r="GD180" s="26"/>
      <c r="GE180" s="26"/>
      <c r="GF180" s="26"/>
      <c r="GG180" s="26"/>
      <c r="GH180" s="26"/>
      <c r="GI180" s="26"/>
      <c r="GJ180" s="26"/>
      <c r="GK180" s="26"/>
      <c r="GL180" s="26"/>
      <c r="GM180" s="26"/>
      <c r="GN180" s="26"/>
      <c r="GO180" s="26"/>
      <c r="GP180" s="26"/>
      <c r="GQ180" s="26"/>
      <c r="GR180" s="26"/>
      <c r="GS180" s="26"/>
      <c r="GT180" s="26"/>
      <c r="GU180" s="26"/>
      <c r="GV180" s="26"/>
      <c r="GW180" s="26"/>
      <c r="GX180" s="26"/>
      <c r="GY180" s="26"/>
      <c r="GZ180" s="26"/>
      <c r="HA180" s="26"/>
      <c r="HB180" s="26"/>
      <c r="HC180" s="26"/>
      <c r="HD180" s="26"/>
      <c r="HE180" s="26"/>
      <c r="HF180" s="26"/>
      <c r="HG180" s="26"/>
      <c r="HH180" s="26"/>
      <c r="HI180" s="26"/>
      <c r="HJ180" s="26"/>
      <c r="HK180" s="26"/>
      <c r="HL180" s="26"/>
      <c r="HM180" s="26"/>
      <c r="HN180" s="26"/>
      <c r="HO180" s="26"/>
      <c r="HP180" s="26"/>
      <c r="HQ180" s="26"/>
      <c r="HR180" s="26"/>
      <c r="HS180" s="26"/>
      <c r="HT180" s="26"/>
      <c r="HU180" s="26"/>
      <c r="HV180" s="26"/>
      <c r="HW180" s="26"/>
      <c r="HX180" s="26"/>
      <c r="HY180" s="26"/>
      <c r="HZ180" s="26"/>
      <c r="IA180" s="26"/>
      <c r="IB180" s="26"/>
      <c r="IC180" s="26"/>
      <c r="ID180" s="26"/>
      <c r="IE180" s="26"/>
      <c r="IF180" s="26"/>
      <c r="IG180" s="26"/>
      <c r="IH180" s="26"/>
      <c r="II180" s="26"/>
      <c r="IJ180" s="26"/>
      <c r="IK180" s="26"/>
      <c r="IL180" s="26"/>
      <c r="IM180" s="26"/>
      <c r="IN180" s="26"/>
      <c r="IO180" s="26"/>
      <c r="IP180" s="26"/>
      <c r="IQ180" s="26"/>
      <c r="IR180" s="26"/>
      <c r="IS180" s="26"/>
      <c r="IT180" s="26"/>
      <c r="IU180" s="26"/>
      <c r="IV180" s="26"/>
      <c r="IW180" s="26"/>
      <c r="IX180" s="26"/>
      <c r="IY180" s="26"/>
      <c r="IZ180" s="26"/>
      <c r="JA180" s="26"/>
      <c r="JB180" s="26"/>
      <c r="JC180" s="26"/>
      <c r="JD180" s="26"/>
      <c r="JE180" s="26"/>
      <c r="JF180" s="26"/>
      <c r="JG180" s="26"/>
      <c r="JH180" s="26"/>
      <c r="JI180" s="26"/>
      <c r="JJ180" s="26"/>
      <c r="JK180" s="26"/>
      <c r="JL180" s="26"/>
      <c r="JM180" s="26"/>
      <c r="JN180" s="26"/>
      <c r="JO180" s="26"/>
      <c r="JP180" s="26"/>
      <c r="JQ180" s="26"/>
      <c r="JR180" s="26"/>
      <c r="JS180" s="26"/>
      <c r="JT180" s="26"/>
      <c r="JU180" s="26"/>
      <c r="JV180" s="26"/>
      <c r="JW180" s="26"/>
      <c r="JX180" s="26"/>
      <c r="JY180" s="26"/>
      <c r="JZ180" s="26"/>
      <c r="KA180" s="26"/>
      <c r="KB180" s="26"/>
      <c r="KC180" s="26"/>
      <c r="KD180" s="26"/>
      <c r="KE180" s="26"/>
      <c r="KF180" s="26"/>
      <c r="KG180" s="26"/>
      <c r="KH180" s="26"/>
      <c r="KI180" s="26"/>
      <c r="KJ180" s="26"/>
      <c r="KK180" s="26"/>
      <c r="KL180" s="26"/>
      <c r="KM180" s="26"/>
      <c r="KN180" s="26"/>
      <c r="KO180" s="26"/>
      <c r="KP180" s="26"/>
      <c r="KQ180" s="26"/>
      <c r="KR180" s="26"/>
      <c r="KS180" s="26"/>
      <c r="KT180" s="26"/>
      <c r="KU180" s="26"/>
      <c r="KV180" s="26"/>
      <c r="KW180" s="26"/>
      <c r="KX180" s="26"/>
      <c r="KY180" s="26"/>
      <c r="KZ180" s="26"/>
      <c r="LA180" s="26"/>
      <c r="LB180" s="26"/>
      <c r="LC180" s="26"/>
      <c r="LD180" s="26"/>
      <c r="LE180" s="26"/>
      <c r="LF180" s="26"/>
      <c r="LG180" s="26"/>
      <c r="LH180" s="26"/>
      <c r="LI180" s="26"/>
      <c r="LJ180" s="26"/>
      <c r="LK180" s="26"/>
      <c r="LL180" s="26"/>
      <c r="LM180" s="26"/>
      <c r="LN180" s="26"/>
      <c r="LO180" s="26"/>
      <c r="LP180" s="26"/>
      <c r="LQ180" s="26"/>
      <c r="LR180" s="26"/>
      <c r="LS180" s="26"/>
      <c r="LT180" s="26"/>
      <c r="LU180" s="26"/>
      <c r="LV180" s="26"/>
      <c r="LW180" s="26"/>
      <c r="LX180" s="26"/>
      <c r="LY180" s="26"/>
      <c r="LZ180" s="26"/>
      <c r="MA180" s="26"/>
      <c r="MB180" s="26"/>
      <c r="MC180" s="26"/>
      <c r="MD180" s="26"/>
      <c r="ME180" s="26"/>
      <c r="MF180" s="26"/>
      <c r="MG180" s="26"/>
      <c r="MH180" s="26"/>
      <c r="MI180" s="26"/>
      <c r="MJ180" s="26"/>
      <c r="MK180" s="26"/>
      <c r="ML180" s="26"/>
      <c r="MM180" s="26"/>
      <c r="MN180" s="26"/>
      <c r="MO180" s="26"/>
      <c r="MP180" s="26"/>
      <c r="MQ180" s="26"/>
      <c r="MR180" s="26"/>
      <c r="MS180" s="26"/>
      <c r="MT180" s="26"/>
      <c r="MU180" s="26"/>
      <c r="MV180" s="26"/>
      <c r="MW180" s="26"/>
      <c r="MX180" s="26"/>
      <c r="MY180" s="26"/>
      <c r="MZ180" s="26"/>
      <c r="NA180" s="26"/>
      <c r="NB180" s="26"/>
      <c r="NC180" s="26"/>
      <c r="ND180" s="26"/>
      <c r="NE180" s="26"/>
      <c r="NF180" s="26"/>
      <c r="NG180" s="26"/>
      <c r="NH180" s="26"/>
      <c r="NI180" s="26"/>
      <c r="NJ180" s="26"/>
      <c r="NK180" s="26"/>
      <c r="NL180" s="26"/>
      <c r="NM180" s="26"/>
      <c r="NN180" s="26"/>
      <c r="NO180" s="26"/>
      <c r="NP180" s="26"/>
      <c r="NQ180" s="26"/>
      <c r="NR180" s="26"/>
      <c r="NS180" s="26"/>
      <c r="NT180" s="26"/>
      <c r="NU180" s="26"/>
      <c r="NV180" s="26"/>
      <c r="NW180" s="26"/>
      <c r="NX180" s="26"/>
      <c r="NY180" s="26"/>
      <c r="NZ180" s="26"/>
      <c r="OA180" s="26"/>
      <c r="OB180" s="26"/>
      <c r="OC180" s="26"/>
      <c r="OD180" s="26"/>
      <c r="OE180" s="26"/>
      <c r="OF180" s="26"/>
      <c r="OG180" s="26"/>
      <c r="OH180" s="26"/>
      <c r="OI180" s="26"/>
      <c r="OJ180" s="26"/>
      <c r="OK180" s="26"/>
      <c r="OL180" s="26"/>
      <c r="OM180" s="26"/>
      <c r="ON180" s="26"/>
      <c r="OO180" s="26"/>
      <c r="OP180" s="26"/>
      <c r="OQ180" s="26"/>
      <c r="OR180" s="26"/>
      <c r="OS180" s="26"/>
      <c r="OT180" s="26"/>
      <c r="OU180" s="26"/>
      <c r="OV180" s="26"/>
      <c r="OW180" s="26"/>
      <c r="OX180" s="26"/>
      <c r="OY180" s="26"/>
      <c r="OZ180" s="26"/>
      <c r="PA180" s="26"/>
      <c r="PB180" s="26"/>
      <c r="PC180" s="26"/>
      <c r="PD180" s="26"/>
      <c r="PE180" s="26"/>
      <c r="PF180" s="26"/>
      <c r="PG180" s="26"/>
      <c r="PH180" s="26"/>
      <c r="PI180" s="26"/>
      <c r="PJ180" s="26"/>
      <c r="PK180" s="26"/>
      <c r="PL180" s="26"/>
      <c r="PM180" s="26"/>
      <c r="PN180" s="26"/>
      <c r="PO180" s="26"/>
      <c r="PP180" s="26"/>
      <c r="PQ180" s="26"/>
      <c r="PR180" s="26"/>
      <c r="PS180" s="26"/>
      <c r="PT180" s="26"/>
      <c r="PU180" s="26"/>
      <c r="PV180" s="26"/>
      <c r="PW180" s="26"/>
      <c r="PX180" s="26"/>
      <c r="PY180" s="26"/>
      <c r="PZ180" s="26"/>
      <c r="QA180" s="26"/>
      <c r="QB180" s="26"/>
      <c r="QC180" s="26"/>
      <c r="QD180" s="26"/>
      <c r="QE180" s="26"/>
      <c r="QF180" s="26"/>
      <c r="QG180" s="26"/>
      <c r="QH180" s="26"/>
      <c r="QI180" s="26"/>
      <c r="QJ180" s="26"/>
      <c r="QK180" s="26"/>
      <c r="QL180" s="26"/>
      <c r="QM180" s="26"/>
      <c r="QN180" s="26"/>
      <c r="QO180" s="26"/>
      <c r="QP180" s="26"/>
      <c r="QQ180" s="26"/>
      <c r="QR180" s="26"/>
      <c r="QS180" s="26"/>
      <c r="QT180" s="26"/>
      <c r="QU180" s="26"/>
      <c r="QV180" s="26"/>
      <c r="QW180" s="26"/>
      <c r="QX180" s="26"/>
      <c r="QY180" s="26"/>
      <c r="QZ180" s="26"/>
      <c r="RA180" s="26"/>
      <c r="RB180" s="26"/>
      <c r="RC180" s="26"/>
      <c r="RD180" s="26"/>
      <c r="RE180" s="26"/>
      <c r="RF180" s="26"/>
      <c r="RG180" s="26"/>
      <c r="RH180" s="26"/>
      <c r="RI180" s="26"/>
      <c r="RJ180" s="26"/>
      <c r="RK180" s="26"/>
      <c r="RL180" s="26"/>
      <c r="RM180" s="26"/>
      <c r="RN180" s="26"/>
      <c r="RO180" s="26"/>
      <c r="RP180" s="26"/>
      <c r="RQ180" s="26"/>
      <c r="RR180" s="26"/>
      <c r="RS180" s="26"/>
      <c r="RT180" s="26"/>
      <c r="RU180" s="26"/>
      <c r="RV180" s="26"/>
      <c r="RW180" s="26"/>
      <c r="RX180" s="26"/>
      <c r="RY180" s="26"/>
      <c r="RZ180" s="26"/>
      <c r="SA180" s="26"/>
      <c r="SB180" s="26"/>
      <c r="SC180" s="26"/>
      <c r="SD180" s="26"/>
      <c r="SE180" s="26"/>
      <c r="SF180" s="26"/>
      <c r="SG180" s="26"/>
      <c r="SH180" s="26"/>
      <c r="SI180" s="26"/>
      <c r="SJ180" s="26"/>
      <c r="SK180" s="26"/>
      <c r="SL180" s="26"/>
      <c r="SM180" s="26"/>
      <c r="SN180" s="26"/>
      <c r="SO180" s="26"/>
      <c r="SP180" s="26"/>
      <c r="SQ180" s="26"/>
      <c r="SR180" s="26"/>
      <c r="SS180" s="26"/>
      <c r="ST180" s="26"/>
      <c r="SU180" s="26"/>
      <c r="SV180" s="26"/>
      <c r="SW180" s="26"/>
      <c r="SX180" s="26"/>
      <c r="SY180" s="26"/>
      <c r="SZ180" s="26"/>
      <c r="TA180" s="26"/>
      <c r="TB180" s="26"/>
      <c r="TC180" s="26"/>
      <c r="TD180" s="26"/>
      <c r="TE180" s="26"/>
      <c r="TF180" s="26"/>
      <c r="TG180" s="26"/>
      <c r="TH180" s="26"/>
      <c r="TI180" s="26"/>
      <c r="TJ180" s="26"/>
      <c r="TK180" s="26"/>
      <c r="TL180" s="26"/>
      <c r="TM180" s="26"/>
      <c r="TN180" s="26"/>
      <c r="TO180" s="26"/>
      <c r="TP180" s="26"/>
      <c r="TQ180" s="26"/>
      <c r="TR180" s="26"/>
      <c r="TS180" s="26"/>
      <c r="TT180" s="26"/>
      <c r="TU180" s="26"/>
      <c r="TV180" s="26"/>
      <c r="TW180" s="26"/>
      <c r="TX180" s="26"/>
      <c r="TY180" s="26"/>
      <c r="TZ180" s="26"/>
      <c r="UA180" s="26"/>
      <c r="UB180" s="26"/>
      <c r="UC180" s="26"/>
      <c r="UD180" s="26"/>
      <c r="UE180" s="26"/>
      <c r="UF180" s="26"/>
      <c r="UG180" s="26"/>
      <c r="UH180" s="26"/>
      <c r="UI180" s="26"/>
      <c r="UJ180" s="26"/>
      <c r="UK180" s="26"/>
      <c r="UL180" s="26"/>
      <c r="UM180" s="26"/>
      <c r="UN180" s="26"/>
      <c r="UO180" s="26"/>
      <c r="UP180" s="26"/>
      <c r="UQ180" s="26"/>
      <c r="UR180" s="26"/>
      <c r="US180" s="26"/>
      <c r="UT180" s="26"/>
      <c r="UU180" s="26"/>
      <c r="UV180" s="26"/>
      <c r="UW180" s="26"/>
      <c r="UX180" s="26"/>
      <c r="UY180" s="26"/>
      <c r="UZ180" s="26"/>
      <c r="VA180" s="26"/>
      <c r="VB180" s="26"/>
      <c r="VC180" s="26"/>
      <c r="VD180" s="26"/>
      <c r="VE180" s="26"/>
      <c r="VF180" s="26"/>
      <c r="VG180" s="26"/>
      <c r="VH180" s="26"/>
      <c r="VI180" s="26"/>
      <c r="VJ180" s="26"/>
      <c r="VK180" s="26"/>
      <c r="VL180" s="26"/>
      <c r="VM180" s="26"/>
      <c r="VN180" s="26"/>
      <c r="VO180" s="26"/>
      <c r="VP180" s="26"/>
      <c r="VQ180" s="26"/>
      <c r="VR180" s="26"/>
      <c r="VS180" s="26"/>
      <c r="VT180" s="26"/>
      <c r="VU180" s="26"/>
      <c r="VV180" s="26"/>
      <c r="VW180" s="26"/>
      <c r="VX180" s="26"/>
      <c r="VY180" s="26"/>
      <c r="VZ180" s="26"/>
      <c r="WA180" s="26"/>
      <c r="WB180" s="26"/>
      <c r="WC180" s="26"/>
      <c r="WD180" s="26"/>
      <c r="WE180" s="26"/>
      <c r="WF180" s="26"/>
      <c r="WG180" s="26"/>
      <c r="WH180" s="26"/>
      <c r="WI180" s="26"/>
      <c r="WJ180" s="26"/>
      <c r="WK180" s="26"/>
      <c r="WL180" s="26"/>
      <c r="WM180" s="26"/>
      <c r="WN180" s="26"/>
      <c r="WO180" s="26"/>
      <c r="WP180" s="26"/>
      <c r="WQ180" s="26"/>
      <c r="WR180" s="26"/>
      <c r="WS180" s="26"/>
      <c r="WT180" s="26"/>
      <c r="WU180" s="26"/>
      <c r="WV180" s="26"/>
      <c r="WW180" s="26"/>
      <c r="WX180" s="26"/>
      <c r="WY180" s="26"/>
      <c r="WZ180" s="26"/>
      <c r="XA180" s="26"/>
      <c r="XB180" s="26"/>
      <c r="XC180" s="26"/>
      <c r="XD180" s="26"/>
      <c r="XE180" s="26"/>
      <c r="XF180" s="26"/>
      <c r="XG180" s="26"/>
      <c r="XH180" s="26"/>
      <c r="XI180" s="26"/>
      <c r="XJ180" s="26"/>
      <c r="XK180" s="26"/>
      <c r="XL180" s="26"/>
      <c r="XM180" s="26"/>
      <c r="XN180" s="26"/>
      <c r="XO180" s="26"/>
      <c r="XP180" s="26"/>
      <c r="XQ180" s="26"/>
      <c r="XR180" s="26"/>
      <c r="XS180" s="26"/>
      <c r="XT180" s="26"/>
      <c r="XU180" s="26"/>
      <c r="XV180" s="26"/>
      <c r="XW180" s="26"/>
      <c r="XX180" s="26"/>
      <c r="XY180" s="26"/>
      <c r="XZ180" s="26"/>
      <c r="YA180" s="26"/>
      <c r="YB180" s="26"/>
      <c r="YC180" s="26"/>
      <c r="YD180" s="26"/>
      <c r="YE180" s="26"/>
      <c r="YF180" s="26"/>
      <c r="YG180" s="26"/>
      <c r="YH180" s="26"/>
      <c r="YI180" s="26"/>
      <c r="YJ180" s="26"/>
      <c r="YK180" s="26"/>
      <c r="YL180" s="26"/>
      <c r="YM180" s="26"/>
      <c r="YN180" s="26"/>
      <c r="YO180" s="26"/>
      <c r="YP180" s="26"/>
      <c r="YQ180" s="26"/>
      <c r="YR180" s="26"/>
      <c r="YS180" s="26"/>
      <c r="YT180" s="26"/>
      <c r="YU180" s="26"/>
      <c r="YV180" s="26"/>
      <c r="YW180" s="26"/>
      <c r="YX180" s="26"/>
      <c r="YY180" s="26"/>
      <c r="YZ180" s="26"/>
      <c r="ZA180" s="26"/>
      <c r="ZB180" s="26"/>
      <c r="ZC180" s="26"/>
      <c r="ZD180" s="26"/>
      <c r="ZE180" s="26"/>
      <c r="ZF180" s="26"/>
      <c r="ZG180" s="26"/>
      <c r="ZH180" s="26"/>
      <c r="ZI180" s="26"/>
      <c r="ZJ180" s="26"/>
      <c r="ZK180" s="26"/>
      <c r="ZL180" s="26"/>
      <c r="ZM180" s="26"/>
      <c r="ZN180" s="26"/>
      <c r="ZO180" s="26"/>
      <c r="ZP180" s="26"/>
      <c r="ZQ180" s="26"/>
      <c r="ZR180" s="26"/>
      <c r="ZS180" s="26"/>
      <c r="ZT180" s="26"/>
      <c r="ZU180" s="26"/>
      <c r="ZV180" s="26"/>
      <c r="ZW180" s="26"/>
      <c r="ZX180" s="26"/>
      <c r="ZY180" s="26"/>
      <c r="ZZ180" s="26"/>
      <c r="AAA180" s="26"/>
      <c r="AAB180" s="26"/>
      <c r="AAC180" s="26"/>
      <c r="AAD180" s="26"/>
      <c r="AAE180" s="26"/>
      <c r="AAF180" s="26"/>
      <c r="AAG180" s="26"/>
      <c r="AAH180" s="26"/>
      <c r="AAI180" s="26"/>
      <c r="AAJ180" s="26"/>
      <c r="AAK180" s="26"/>
      <c r="AAL180" s="26"/>
      <c r="AAM180" s="26"/>
      <c r="AAN180" s="26"/>
      <c r="AAO180" s="26"/>
      <c r="AAP180" s="26"/>
      <c r="AAQ180" s="26"/>
      <c r="AAR180" s="26"/>
      <c r="AAS180" s="26"/>
      <c r="AAT180" s="26"/>
      <c r="AAU180" s="26"/>
      <c r="AAV180" s="26"/>
      <c r="AAW180" s="26"/>
      <c r="AAX180" s="26"/>
      <c r="AAY180" s="26"/>
      <c r="AAZ180" s="26"/>
      <c r="ABA180" s="26"/>
      <c r="ABB180" s="26"/>
      <c r="ABC180" s="26"/>
      <c r="ABD180" s="26"/>
      <c r="ABE180" s="26"/>
      <c r="ABF180" s="26"/>
      <c r="ABG180" s="26"/>
      <c r="ABH180" s="26"/>
      <c r="ABI180" s="26"/>
      <c r="ABJ180" s="26"/>
      <c r="ABK180" s="26"/>
      <c r="ABL180" s="26"/>
      <c r="ABM180" s="26"/>
      <c r="ABN180" s="26"/>
      <c r="ABO180" s="26"/>
      <c r="ABP180" s="26"/>
      <c r="ABQ180" s="26"/>
      <c r="ABR180" s="26"/>
      <c r="ABS180" s="26"/>
      <c r="ABT180" s="26"/>
      <c r="ABU180" s="26"/>
      <c r="ABV180" s="26"/>
      <c r="ABW180" s="26"/>
      <c r="ABX180" s="26"/>
      <c r="ABY180" s="26"/>
      <c r="ABZ180" s="26"/>
      <c r="ACA180" s="26"/>
      <c r="ACB180" s="26"/>
      <c r="ACC180" s="26"/>
      <c r="ACD180" s="26"/>
      <c r="ACE180" s="26"/>
      <c r="ACF180" s="26"/>
      <c r="ACG180" s="26"/>
      <c r="ACH180" s="26"/>
      <c r="ACI180" s="26"/>
      <c r="ACJ180" s="26"/>
      <c r="ACK180" s="26"/>
      <c r="ACL180" s="26"/>
      <c r="ACM180" s="26"/>
      <c r="ACN180" s="26"/>
      <c r="ACO180" s="26"/>
      <c r="ACP180" s="26"/>
      <c r="ACQ180" s="26"/>
      <c r="ACR180" s="26"/>
      <c r="ACS180" s="26"/>
      <c r="ACT180" s="26"/>
      <c r="ACU180" s="26"/>
      <c r="ACV180" s="26"/>
      <c r="ACW180" s="26"/>
      <c r="ACX180" s="26"/>
      <c r="ACY180" s="26"/>
      <c r="ACZ180" s="26"/>
      <c r="ADA180" s="26"/>
      <c r="ADB180" s="26"/>
      <c r="ADC180" s="26"/>
      <c r="ADD180" s="26"/>
      <c r="ADE180" s="26"/>
      <c r="ADF180" s="26"/>
      <c r="ADG180" s="26"/>
      <c r="ADH180" s="26"/>
      <c r="ADI180" s="26"/>
      <c r="ADJ180" s="26"/>
      <c r="ADK180" s="26"/>
      <c r="ADL180" s="26"/>
      <c r="ADM180" s="26"/>
      <c r="ADN180" s="26"/>
      <c r="ADO180" s="26"/>
      <c r="ADP180" s="26"/>
      <c r="ADQ180" s="26"/>
      <c r="ADR180" s="26"/>
      <c r="ADS180" s="26"/>
      <c r="ADT180" s="26"/>
      <c r="ADU180" s="26"/>
      <c r="ADV180" s="26"/>
      <c r="ADW180" s="26"/>
      <c r="ADX180" s="26"/>
      <c r="ADY180" s="26"/>
      <c r="ADZ180" s="26"/>
      <c r="AEA180" s="26"/>
      <c r="AEB180" s="26"/>
      <c r="AEC180" s="26"/>
      <c r="AED180" s="26"/>
      <c r="AEE180" s="26"/>
      <c r="AEF180" s="26"/>
      <c r="AEG180" s="26"/>
      <c r="AEH180" s="26"/>
      <c r="AEI180" s="26"/>
      <c r="AEJ180" s="26"/>
      <c r="AEK180" s="26"/>
      <c r="AEL180" s="26"/>
      <c r="AEM180" s="26"/>
      <c r="AEN180" s="26"/>
      <c r="AEO180" s="26"/>
      <c r="AEP180" s="26"/>
      <c r="AEQ180" s="26"/>
      <c r="AER180" s="26"/>
      <c r="AES180" s="26"/>
      <c r="AET180" s="26"/>
      <c r="AEU180" s="26"/>
      <c r="AEV180" s="26"/>
      <c r="AEW180" s="26"/>
      <c r="AEX180" s="26"/>
      <c r="AEY180" s="26"/>
      <c r="AEZ180" s="26"/>
      <c r="AFA180" s="26"/>
      <c r="AFB180" s="26"/>
      <c r="AFC180" s="26"/>
      <c r="AFD180" s="26"/>
      <c r="AFE180" s="26"/>
      <c r="AFF180" s="26"/>
      <c r="AFG180" s="26"/>
      <c r="AFH180" s="26"/>
      <c r="AFI180" s="26"/>
      <c r="AFJ180" s="26"/>
      <c r="AFK180" s="26"/>
      <c r="AFL180" s="26"/>
      <c r="AFM180" s="26"/>
      <c r="AFN180" s="26"/>
      <c r="AFO180" s="26"/>
      <c r="AFP180" s="26"/>
      <c r="AFQ180" s="26"/>
      <c r="AFR180" s="26"/>
      <c r="AFS180" s="26"/>
      <c r="AFT180" s="26"/>
      <c r="AFU180" s="26"/>
      <c r="AFV180" s="26"/>
      <c r="AFW180" s="26"/>
      <c r="AFX180" s="26"/>
      <c r="AFY180" s="26"/>
      <c r="AFZ180" s="26"/>
      <c r="AGA180" s="26"/>
      <c r="AGB180" s="26"/>
      <c r="AGC180" s="26"/>
      <c r="AGD180" s="26"/>
      <c r="AGE180" s="26"/>
      <c r="AGF180" s="26"/>
      <c r="AGG180" s="26"/>
      <c r="AGH180" s="26"/>
      <c r="AGI180" s="26"/>
      <c r="AGJ180" s="26"/>
      <c r="AGK180" s="26"/>
      <c r="AGL180" s="26"/>
      <c r="AGM180" s="26"/>
      <c r="AGN180" s="26"/>
      <c r="AGO180" s="26"/>
      <c r="AGP180" s="26"/>
      <c r="AGQ180" s="26"/>
      <c r="AGR180" s="26"/>
      <c r="AGS180" s="26"/>
      <c r="AGT180" s="26"/>
      <c r="AGU180" s="26"/>
      <c r="AGV180" s="26"/>
      <c r="AGW180" s="26"/>
      <c r="AGX180" s="26"/>
      <c r="AGY180" s="26"/>
      <c r="AGZ180" s="26"/>
      <c r="AHA180" s="26"/>
      <c r="AHB180" s="26"/>
      <c r="AHC180" s="26"/>
      <c r="AHD180" s="26"/>
      <c r="AHE180" s="26"/>
      <c r="AHF180" s="26"/>
      <c r="AHG180" s="26"/>
      <c r="AHH180" s="26"/>
      <c r="AHI180" s="26"/>
      <c r="AHJ180" s="26"/>
      <c r="AHK180" s="26"/>
      <c r="AHL180" s="26"/>
      <c r="AHM180" s="26"/>
      <c r="AHN180" s="26"/>
      <c r="AHO180" s="26"/>
      <c r="AHP180" s="26"/>
      <c r="AHQ180" s="26"/>
      <c r="AHR180" s="26"/>
      <c r="AHS180" s="26"/>
      <c r="AHT180" s="26"/>
      <c r="AHU180" s="26"/>
      <c r="AHV180" s="26"/>
      <c r="AHW180" s="26"/>
      <c r="AHX180" s="26"/>
      <c r="AHY180" s="26"/>
      <c r="AHZ180" s="26"/>
      <c r="AIA180" s="26"/>
      <c r="AIB180" s="26"/>
      <c r="AIC180" s="26"/>
      <c r="AID180" s="26"/>
      <c r="AIE180" s="26"/>
      <c r="AIF180" s="26"/>
      <c r="AIG180" s="26"/>
      <c r="AIH180" s="26"/>
      <c r="AII180" s="26"/>
      <c r="AIJ180" s="26"/>
      <c r="AIK180" s="26"/>
      <c r="AIL180" s="26"/>
      <c r="AIM180" s="26"/>
      <c r="AIN180" s="26"/>
      <c r="AIO180" s="26"/>
      <c r="AIP180" s="26"/>
      <c r="AIQ180" s="26"/>
      <c r="AIR180" s="26"/>
      <c r="AIS180" s="26"/>
      <c r="AIT180" s="26"/>
      <c r="AIU180" s="26"/>
      <c r="AIV180" s="26"/>
      <c r="AIW180" s="26"/>
      <c r="AIX180" s="26"/>
      <c r="AIY180" s="26"/>
      <c r="AIZ180" s="26"/>
      <c r="AJA180" s="26"/>
      <c r="AJB180" s="26"/>
      <c r="AJC180" s="26"/>
      <c r="AJD180" s="26"/>
      <c r="AJE180" s="26"/>
      <c r="AJF180" s="26"/>
      <c r="AJG180" s="26"/>
      <c r="AJH180" s="26"/>
      <c r="AJI180" s="26"/>
      <c r="AJJ180" s="26"/>
      <c r="AJK180" s="26"/>
      <c r="AJL180" s="26"/>
      <c r="AJM180" s="26"/>
      <c r="AJN180" s="26"/>
      <c r="AJO180" s="26"/>
      <c r="AJP180" s="26"/>
      <c r="AJQ180" s="26"/>
      <c r="AJR180" s="26"/>
      <c r="AJS180" s="26"/>
      <c r="AJT180" s="26"/>
      <c r="AJU180" s="26"/>
      <c r="AJV180" s="26"/>
      <c r="AJW180" s="26"/>
      <c r="AJX180" s="26"/>
      <c r="AJY180" s="26"/>
      <c r="AJZ180" s="26"/>
      <c r="AKA180" s="26"/>
      <c r="AKB180" s="26"/>
      <c r="AKC180" s="26"/>
      <c r="AKD180" s="26"/>
      <c r="AKE180" s="26"/>
      <c r="AKF180" s="26"/>
      <c r="AKG180" s="26"/>
      <c r="AKH180" s="26"/>
      <c r="AKI180" s="26"/>
      <c r="AKJ180" s="26"/>
      <c r="AKK180" s="26"/>
      <c r="AKL180" s="26"/>
      <c r="AKM180" s="26"/>
      <c r="AKN180" s="26"/>
      <c r="AKO180" s="26"/>
      <c r="AKP180" s="26"/>
      <c r="AKQ180" s="26"/>
      <c r="AKR180" s="26"/>
      <c r="AKS180" s="26"/>
      <c r="AKT180" s="26"/>
      <c r="AKU180" s="26"/>
      <c r="AKV180" s="26"/>
      <c r="AKW180" s="26"/>
      <c r="AKX180" s="26"/>
      <c r="AKY180" s="26"/>
      <c r="AKZ180" s="26"/>
      <c r="ALA180" s="26"/>
      <c r="ALB180" s="26"/>
      <c r="ALC180" s="26"/>
      <c r="ALD180" s="26"/>
      <c r="ALE180" s="26"/>
      <c r="ALF180" s="26"/>
      <c r="ALG180" s="26"/>
      <c r="ALH180" s="26"/>
      <c r="ALI180" s="26"/>
      <c r="ALJ180" s="26"/>
      <c r="ALK180" s="26"/>
      <c r="ALL180" s="26"/>
      <c r="ALM180" s="26"/>
      <c r="ALN180" s="26"/>
      <c r="ALO180" s="26"/>
      <c r="ALP180" s="26"/>
      <c r="ALQ180" s="26"/>
      <c r="ALR180" s="26"/>
      <c r="ALS180" s="26"/>
      <c r="ALT180" s="26"/>
      <c r="ALU180" s="26"/>
      <c r="ALV180" s="26"/>
      <c r="ALW180" s="26"/>
      <c r="ALX180" s="26"/>
      <c r="ALY180" s="26"/>
      <c r="ALZ180" s="26"/>
      <c r="AMA180" s="26"/>
      <c r="AMB180" s="26"/>
      <c r="AMC180" s="26"/>
      <c r="AMD180" s="26"/>
      <c r="AME180" s="26"/>
      <c r="AMF180" s="26"/>
      <c r="AMG180" s="26"/>
      <c r="AMH180" s="26"/>
      <c r="AMI180" s="26"/>
      <c r="AMJ180" s="26"/>
    </row>
    <row r="181" spans="1:1024" hidden="1">
      <c r="A181" s="27">
        <v>1130176</v>
      </c>
      <c r="B181" s="83" t="s">
        <v>258</v>
      </c>
      <c r="C181" s="27">
        <v>40</v>
      </c>
      <c r="D181" s="41">
        <v>1</v>
      </c>
      <c r="E181" s="27">
        <v>1</v>
      </c>
      <c r="F181" s="46" t="s">
        <v>47</v>
      </c>
      <c r="G181" s="86" t="s">
        <v>43</v>
      </c>
    </row>
    <row r="182" spans="1:1024" hidden="1">
      <c r="A182" s="27">
        <v>1130177</v>
      </c>
      <c r="B182" s="83" t="s">
        <v>256</v>
      </c>
      <c r="C182" s="27">
        <v>40</v>
      </c>
      <c r="D182" s="41">
        <v>1</v>
      </c>
      <c r="E182" s="27">
        <v>1</v>
      </c>
      <c r="F182" s="46" t="s">
        <v>47</v>
      </c>
      <c r="G182" s="86" t="s">
        <v>48</v>
      </c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F182" s="26"/>
      <c r="AG182" s="26"/>
      <c r="AH182" s="26"/>
      <c r="AI182" s="26"/>
      <c r="AJ182" s="26"/>
      <c r="AK182" s="26"/>
      <c r="AL182" s="26"/>
      <c r="AM182" s="26"/>
      <c r="AN182" s="26"/>
      <c r="AO182" s="26"/>
      <c r="AP182" s="26"/>
      <c r="AQ182" s="26"/>
      <c r="AR182" s="26"/>
      <c r="AS182" s="26"/>
      <c r="AT182" s="26"/>
      <c r="AU182" s="26"/>
      <c r="AV182" s="26"/>
      <c r="AW182" s="26"/>
      <c r="AX182" s="26"/>
      <c r="AY182" s="26"/>
      <c r="AZ182" s="26"/>
      <c r="BA182" s="26"/>
      <c r="BB182" s="26"/>
      <c r="BC182" s="26"/>
      <c r="BD182" s="26"/>
      <c r="BE182" s="26"/>
      <c r="BF182" s="26"/>
      <c r="BG182" s="26"/>
      <c r="BH182" s="26"/>
      <c r="BI182" s="26"/>
      <c r="BJ182" s="26"/>
      <c r="BK182" s="26"/>
      <c r="BL182" s="26"/>
      <c r="BM182" s="26"/>
      <c r="BN182" s="26"/>
      <c r="BO182" s="26"/>
      <c r="BP182" s="26"/>
      <c r="BQ182" s="26"/>
      <c r="BR182" s="26"/>
      <c r="BS182" s="26"/>
      <c r="BT182" s="26"/>
      <c r="BU182" s="26"/>
      <c r="BV182" s="26"/>
      <c r="BW182" s="26"/>
      <c r="BX182" s="26"/>
      <c r="BY182" s="26"/>
      <c r="BZ182" s="26"/>
      <c r="CA182" s="26"/>
      <c r="CB182" s="26"/>
      <c r="CC182" s="26"/>
      <c r="CD182" s="26"/>
      <c r="CE182" s="26"/>
      <c r="CF182" s="26"/>
      <c r="CG182" s="26"/>
      <c r="CH182" s="26"/>
      <c r="CI182" s="26"/>
      <c r="CJ182" s="26"/>
      <c r="CK182" s="26"/>
      <c r="CL182" s="26"/>
      <c r="CM182" s="26"/>
      <c r="CN182" s="26"/>
      <c r="CO182" s="26"/>
      <c r="CP182" s="26"/>
      <c r="CQ182" s="26"/>
      <c r="CR182" s="26"/>
      <c r="CS182" s="26"/>
      <c r="CT182" s="26"/>
      <c r="CU182" s="26"/>
      <c r="CV182" s="26"/>
      <c r="CW182" s="26"/>
      <c r="CX182" s="26"/>
      <c r="CY182" s="26"/>
      <c r="CZ182" s="26"/>
      <c r="DA182" s="26"/>
      <c r="DB182" s="26"/>
      <c r="DC182" s="26"/>
      <c r="DD182" s="26"/>
      <c r="DE182" s="26"/>
      <c r="DF182" s="26"/>
      <c r="DG182" s="26"/>
      <c r="DH182" s="26"/>
      <c r="DI182" s="26"/>
      <c r="DJ182" s="26"/>
      <c r="DK182" s="26"/>
      <c r="DL182" s="26"/>
      <c r="DM182" s="26"/>
      <c r="DN182" s="26"/>
      <c r="DO182" s="26"/>
      <c r="DP182" s="26"/>
      <c r="DQ182" s="26"/>
      <c r="DR182" s="26"/>
      <c r="DS182" s="26"/>
      <c r="DT182" s="26"/>
      <c r="DU182" s="26"/>
      <c r="DV182" s="26"/>
      <c r="DW182" s="26"/>
      <c r="DX182" s="26"/>
      <c r="DY182" s="26"/>
      <c r="DZ182" s="26"/>
      <c r="EA182" s="26"/>
      <c r="EB182" s="26"/>
      <c r="EC182" s="26"/>
      <c r="ED182" s="26"/>
      <c r="EE182" s="26"/>
      <c r="EF182" s="26"/>
      <c r="EG182" s="26"/>
      <c r="EH182" s="26"/>
      <c r="EI182" s="26"/>
      <c r="EJ182" s="26"/>
      <c r="EK182" s="26"/>
      <c r="EL182" s="26"/>
      <c r="EM182" s="26"/>
      <c r="EN182" s="26"/>
      <c r="EO182" s="26"/>
      <c r="EP182" s="26"/>
      <c r="EQ182" s="26"/>
      <c r="ER182" s="26"/>
      <c r="ES182" s="26"/>
      <c r="ET182" s="26"/>
      <c r="EU182" s="26"/>
      <c r="EV182" s="26"/>
      <c r="EW182" s="26"/>
      <c r="EX182" s="26"/>
      <c r="EY182" s="26"/>
      <c r="EZ182" s="26"/>
      <c r="FA182" s="26"/>
      <c r="FB182" s="26"/>
      <c r="FC182" s="26"/>
      <c r="FD182" s="26"/>
      <c r="FE182" s="26"/>
      <c r="FF182" s="26"/>
      <c r="FG182" s="26"/>
      <c r="FH182" s="26"/>
      <c r="FI182" s="26"/>
      <c r="FJ182" s="26"/>
      <c r="FK182" s="26"/>
      <c r="FL182" s="26"/>
      <c r="FM182" s="26"/>
      <c r="FN182" s="26"/>
      <c r="FO182" s="26"/>
      <c r="FP182" s="26"/>
      <c r="FQ182" s="26"/>
      <c r="FR182" s="26"/>
      <c r="FS182" s="26"/>
      <c r="FT182" s="26"/>
      <c r="FU182" s="26"/>
      <c r="FV182" s="26"/>
      <c r="FW182" s="26"/>
      <c r="FX182" s="26"/>
      <c r="FY182" s="26"/>
      <c r="FZ182" s="26"/>
      <c r="GA182" s="26"/>
      <c r="GB182" s="26"/>
      <c r="GC182" s="26"/>
      <c r="GD182" s="26"/>
      <c r="GE182" s="26"/>
      <c r="GF182" s="26"/>
      <c r="GG182" s="26"/>
      <c r="GH182" s="26"/>
      <c r="GI182" s="26"/>
      <c r="GJ182" s="26"/>
      <c r="GK182" s="26"/>
      <c r="GL182" s="26"/>
      <c r="GM182" s="26"/>
      <c r="GN182" s="26"/>
      <c r="GO182" s="26"/>
      <c r="GP182" s="26"/>
      <c r="GQ182" s="26"/>
      <c r="GR182" s="26"/>
      <c r="GS182" s="26"/>
      <c r="GT182" s="26"/>
      <c r="GU182" s="26"/>
      <c r="GV182" s="26"/>
      <c r="GW182" s="26"/>
      <c r="GX182" s="26"/>
      <c r="GY182" s="26"/>
      <c r="GZ182" s="26"/>
      <c r="HA182" s="26"/>
      <c r="HB182" s="26"/>
      <c r="HC182" s="26"/>
      <c r="HD182" s="26"/>
      <c r="HE182" s="26"/>
      <c r="HF182" s="26"/>
      <c r="HG182" s="26"/>
      <c r="HH182" s="26"/>
      <c r="HI182" s="26"/>
      <c r="HJ182" s="26"/>
      <c r="HK182" s="26"/>
      <c r="HL182" s="26"/>
      <c r="HM182" s="26"/>
      <c r="HN182" s="26"/>
      <c r="HO182" s="26"/>
      <c r="HP182" s="26"/>
      <c r="HQ182" s="26"/>
      <c r="HR182" s="26"/>
      <c r="HS182" s="26"/>
      <c r="HT182" s="26"/>
      <c r="HU182" s="26"/>
      <c r="HV182" s="26"/>
      <c r="HW182" s="26"/>
      <c r="HX182" s="26"/>
      <c r="HY182" s="26"/>
      <c r="HZ182" s="26"/>
      <c r="IA182" s="26"/>
      <c r="IB182" s="26"/>
      <c r="IC182" s="26"/>
      <c r="ID182" s="26"/>
      <c r="IE182" s="26"/>
      <c r="IF182" s="26"/>
      <c r="IG182" s="26"/>
      <c r="IH182" s="26"/>
      <c r="II182" s="26"/>
      <c r="IJ182" s="26"/>
      <c r="IK182" s="26"/>
      <c r="IL182" s="26"/>
      <c r="IM182" s="26"/>
      <c r="IN182" s="26"/>
      <c r="IO182" s="26"/>
      <c r="IP182" s="26"/>
      <c r="IQ182" s="26"/>
      <c r="IR182" s="26"/>
      <c r="IS182" s="26"/>
      <c r="IT182" s="26"/>
      <c r="IU182" s="26"/>
      <c r="IV182" s="26"/>
      <c r="IW182" s="26"/>
      <c r="IX182" s="26"/>
      <c r="IY182" s="26"/>
      <c r="IZ182" s="26"/>
      <c r="JA182" s="26"/>
      <c r="JB182" s="26"/>
      <c r="JC182" s="26"/>
      <c r="JD182" s="26"/>
      <c r="JE182" s="26"/>
      <c r="JF182" s="26"/>
      <c r="JG182" s="26"/>
      <c r="JH182" s="26"/>
      <c r="JI182" s="26"/>
      <c r="JJ182" s="26"/>
      <c r="JK182" s="26"/>
      <c r="JL182" s="26"/>
      <c r="JM182" s="26"/>
      <c r="JN182" s="26"/>
      <c r="JO182" s="26"/>
      <c r="JP182" s="26"/>
      <c r="JQ182" s="26"/>
      <c r="JR182" s="26"/>
      <c r="JS182" s="26"/>
      <c r="JT182" s="26"/>
      <c r="JU182" s="26"/>
      <c r="JV182" s="26"/>
      <c r="JW182" s="26"/>
      <c r="JX182" s="26"/>
      <c r="JY182" s="26"/>
      <c r="JZ182" s="26"/>
      <c r="KA182" s="26"/>
      <c r="KB182" s="26"/>
      <c r="KC182" s="26"/>
      <c r="KD182" s="26"/>
      <c r="KE182" s="26"/>
      <c r="KF182" s="26"/>
      <c r="KG182" s="26"/>
      <c r="KH182" s="26"/>
      <c r="KI182" s="26"/>
      <c r="KJ182" s="26"/>
      <c r="KK182" s="26"/>
      <c r="KL182" s="26"/>
      <c r="KM182" s="26"/>
      <c r="KN182" s="26"/>
      <c r="KO182" s="26"/>
      <c r="KP182" s="26"/>
      <c r="KQ182" s="26"/>
      <c r="KR182" s="26"/>
      <c r="KS182" s="26"/>
      <c r="KT182" s="26"/>
      <c r="KU182" s="26"/>
      <c r="KV182" s="26"/>
      <c r="KW182" s="26"/>
      <c r="KX182" s="26"/>
      <c r="KY182" s="26"/>
      <c r="KZ182" s="26"/>
      <c r="LA182" s="26"/>
      <c r="LB182" s="26"/>
      <c r="LC182" s="26"/>
      <c r="LD182" s="26"/>
      <c r="LE182" s="26"/>
      <c r="LF182" s="26"/>
      <c r="LG182" s="26"/>
      <c r="LH182" s="26"/>
      <c r="LI182" s="26"/>
      <c r="LJ182" s="26"/>
      <c r="LK182" s="26"/>
      <c r="LL182" s="26"/>
      <c r="LM182" s="26"/>
      <c r="LN182" s="26"/>
      <c r="LO182" s="26"/>
      <c r="LP182" s="26"/>
      <c r="LQ182" s="26"/>
      <c r="LR182" s="26"/>
      <c r="LS182" s="26"/>
      <c r="LT182" s="26"/>
      <c r="LU182" s="26"/>
      <c r="LV182" s="26"/>
      <c r="LW182" s="26"/>
      <c r="LX182" s="26"/>
      <c r="LY182" s="26"/>
      <c r="LZ182" s="26"/>
      <c r="MA182" s="26"/>
      <c r="MB182" s="26"/>
      <c r="MC182" s="26"/>
      <c r="MD182" s="26"/>
      <c r="ME182" s="26"/>
      <c r="MF182" s="26"/>
      <c r="MG182" s="26"/>
      <c r="MH182" s="26"/>
      <c r="MI182" s="26"/>
      <c r="MJ182" s="26"/>
      <c r="MK182" s="26"/>
      <c r="ML182" s="26"/>
      <c r="MM182" s="26"/>
      <c r="MN182" s="26"/>
      <c r="MO182" s="26"/>
      <c r="MP182" s="26"/>
      <c r="MQ182" s="26"/>
      <c r="MR182" s="26"/>
      <c r="MS182" s="26"/>
      <c r="MT182" s="26"/>
      <c r="MU182" s="26"/>
      <c r="MV182" s="26"/>
      <c r="MW182" s="26"/>
      <c r="MX182" s="26"/>
      <c r="MY182" s="26"/>
      <c r="MZ182" s="26"/>
      <c r="NA182" s="26"/>
      <c r="NB182" s="26"/>
      <c r="NC182" s="26"/>
      <c r="ND182" s="26"/>
      <c r="NE182" s="26"/>
      <c r="NF182" s="26"/>
      <c r="NG182" s="26"/>
      <c r="NH182" s="26"/>
      <c r="NI182" s="26"/>
      <c r="NJ182" s="26"/>
      <c r="NK182" s="26"/>
      <c r="NL182" s="26"/>
      <c r="NM182" s="26"/>
      <c r="NN182" s="26"/>
      <c r="NO182" s="26"/>
      <c r="NP182" s="26"/>
      <c r="NQ182" s="26"/>
      <c r="NR182" s="26"/>
      <c r="NS182" s="26"/>
      <c r="NT182" s="26"/>
      <c r="NU182" s="26"/>
      <c r="NV182" s="26"/>
      <c r="NW182" s="26"/>
      <c r="NX182" s="26"/>
      <c r="NY182" s="26"/>
      <c r="NZ182" s="26"/>
      <c r="OA182" s="26"/>
      <c r="OB182" s="26"/>
      <c r="OC182" s="26"/>
      <c r="OD182" s="26"/>
      <c r="OE182" s="26"/>
      <c r="OF182" s="26"/>
      <c r="OG182" s="26"/>
      <c r="OH182" s="26"/>
      <c r="OI182" s="26"/>
      <c r="OJ182" s="26"/>
      <c r="OK182" s="26"/>
      <c r="OL182" s="26"/>
      <c r="OM182" s="26"/>
      <c r="ON182" s="26"/>
      <c r="OO182" s="26"/>
      <c r="OP182" s="26"/>
      <c r="OQ182" s="26"/>
      <c r="OR182" s="26"/>
      <c r="OS182" s="26"/>
      <c r="OT182" s="26"/>
      <c r="OU182" s="26"/>
      <c r="OV182" s="26"/>
      <c r="OW182" s="26"/>
      <c r="OX182" s="26"/>
      <c r="OY182" s="26"/>
      <c r="OZ182" s="26"/>
      <c r="PA182" s="26"/>
      <c r="PB182" s="26"/>
      <c r="PC182" s="26"/>
      <c r="PD182" s="26"/>
      <c r="PE182" s="26"/>
      <c r="PF182" s="26"/>
      <c r="PG182" s="26"/>
      <c r="PH182" s="26"/>
      <c r="PI182" s="26"/>
      <c r="PJ182" s="26"/>
      <c r="PK182" s="26"/>
      <c r="PL182" s="26"/>
      <c r="PM182" s="26"/>
      <c r="PN182" s="26"/>
      <c r="PO182" s="26"/>
      <c r="PP182" s="26"/>
      <c r="PQ182" s="26"/>
      <c r="PR182" s="26"/>
      <c r="PS182" s="26"/>
      <c r="PT182" s="26"/>
      <c r="PU182" s="26"/>
      <c r="PV182" s="26"/>
      <c r="PW182" s="26"/>
      <c r="PX182" s="26"/>
      <c r="PY182" s="26"/>
      <c r="PZ182" s="26"/>
      <c r="QA182" s="26"/>
      <c r="QB182" s="26"/>
      <c r="QC182" s="26"/>
      <c r="QD182" s="26"/>
      <c r="QE182" s="26"/>
      <c r="QF182" s="26"/>
      <c r="QG182" s="26"/>
      <c r="QH182" s="26"/>
      <c r="QI182" s="26"/>
      <c r="QJ182" s="26"/>
      <c r="QK182" s="26"/>
      <c r="QL182" s="26"/>
      <c r="QM182" s="26"/>
      <c r="QN182" s="26"/>
      <c r="QO182" s="26"/>
      <c r="QP182" s="26"/>
      <c r="QQ182" s="26"/>
      <c r="QR182" s="26"/>
      <c r="QS182" s="26"/>
      <c r="QT182" s="26"/>
      <c r="QU182" s="26"/>
      <c r="QV182" s="26"/>
      <c r="QW182" s="26"/>
      <c r="QX182" s="26"/>
      <c r="QY182" s="26"/>
      <c r="QZ182" s="26"/>
      <c r="RA182" s="26"/>
      <c r="RB182" s="26"/>
      <c r="RC182" s="26"/>
      <c r="RD182" s="26"/>
      <c r="RE182" s="26"/>
      <c r="RF182" s="26"/>
      <c r="RG182" s="26"/>
      <c r="RH182" s="26"/>
      <c r="RI182" s="26"/>
      <c r="RJ182" s="26"/>
      <c r="RK182" s="26"/>
      <c r="RL182" s="26"/>
      <c r="RM182" s="26"/>
      <c r="RN182" s="26"/>
      <c r="RO182" s="26"/>
      <c r="RP182" s="26"/>
      <c r="RQ182" s="26"/>
      <c r="RR182" s="26"/>
      <c r="RS182" s="26"/>
      <c r="RT182" s="26"/>
      <c r="RU182" s="26"/>
      <c r="RV182" s="26"/>
      <c r="RW182" s="26"/>
      <c r="RX182" s="26"/>
      <c r="RY182" s="26"/>
      <c r="RZ182" s="26"/>
      <c r="SA182" s="26"/>
      <c r="SB182" s="26"/>
      <c r="SC182" s="26"/>
      <c r="SD182" s="26"/>
      <c r="SE182" s="26"/>
      <c r="SF182" s="26"/>
      <c r="SG182" s="26"/>
      <c r="SH182" s="26"/>
      <c r="SI182" s="26"/>
      <c r="SJ182" s="26"/>
      <c r="SK182" s="26"/>
      <c r="SL182" s="26"/>
      <c r="SM182" s="26"/>
      <c r="SN182" s="26"/>
      <c r="SO182" s="26"/>
      <c r="SP182" s="26"/>
      <c r="SQ182" s="26"/>
      <c r="SR182" s="26"/>
      <c r="SS182" s="26"/>
      <c r="ST182" s="26"/>
      <c r="SU182" s="26"/>
      <c r="SV182" s="26"/>
      <c r="SW182" s="26"/>
      <c r="SX182" s="26"/>
      <c r="SY182" s="26"/>
      <c r="SZ182" s="26"/>
      <c r="TA182" s="26"/>
      <c r="TB182" s="26"/>
      <c r="TC182" s="26"/>
      <c r="TD182" s="26"/>
      <c r="TE182" s="26"/>
      <c r="TF182" s="26"/>
      <c r="TG182" s="26"/>
      <c r="TH182" s="26"/>
      <c r="TI182" s="26"/>
      <c r="TJ182" s="26"/>
      <c r="TK182" s="26"/>
      <c r="TL182" s="26"/>
      <c r="TM182" s="26"/>
      <c r="TN182" s="26"/>
      <c r="TO182" s="26"/>
      <c r="TP182" s="26"/>
      <c r="TQ182" s="26"/>
      <c r="TR182" s="26"/>
      <c r="TS182" s="26"/>
      <c r="TT182" s="26"/>
      <c r="TU182" s="26"/>
      <c r="TV182" s="26"/>
      <c r="TW182" s="26"/>
      <c r="TX182" s="26"/>
      <c r="TY182" s="26"/>
      <c r="TZ182" s="26"/>
      <c r="UA182" s="26"/>
      <c r="UB182" s="26"/>
      <c r="UC182" s="26"/>
      <c r="UD182" s="26"/>
      <c r="UE182" s="26"/>
      <c r="UF182" s="26"/>
      <c r="UG182" s="26"/>
      <c r="UH182" s="26"/>
      <c r="UI182" s="26"/>
      <c r="UJ182" s="26"/>
      <c r="UK182" s="26"/>
      <c r="UL182" s="26"/>
      <c r="UM182" s="26"/>
      <c r="UN182" s="26"/>
      <c r="UO182" s="26"/>
      <c r="UP182" s="26"/>
      <c r="UQ182" s="26"/>
      <c r="UR182" s="26"/>
      <c r="US182" s="26"/>
      <c r="UT182" s="26"/>
      <c r="UU182" s="26"/>
      <c r="UV182" s="26"/>
      <c r="UW182" s="26"/>
      <c r="UX182" s="26"/>
      <c r="UY182" s="26"/>
      <c r="UZ182" s="26"/>
      <c r="VA182" s="26"/>
      <c r="VB182" s="26"/>
      <c r="VC182" s="26"/>
      <c r="VD182" s="26"/>
      <c r="VE182" s="26"/>
      <c r="VF182" s="26"/>
      <c r="VG182" s="26"/>
      <c r="VH182" s="26"/>
      <c r="VI182" s="26"/>
      <c r="VJ182" s="26"/>
      <c r="VK182" s="26"/>
      <c r="VL182" s="26"/>
      <c r="VM182" s="26"/>
      <c r="VN182" s="26"/>
      <c r="VO182" s="26"/>
      <c r="VP182" s="26"/>
      <c r="VQ182" s="26"/>
      <c r="VR182" s="26"/>
      <c r="VS182" s="26"/>
      <c r="VT182" s="26"/>
      <c r="VU182" s="26"/>
      <c r="VV182" s="26"/>
      <c r="VW182" s="26"/>
      <c r="VX182" s="26"/>
      <c r="VY182" s="26"/>
      <c r="VZ182" s="26"/>
      <c r="WA182" s="26"/>
      <c r="WB182" s="26"/>
      <c r="WC182" s="26"/>
      <c r="WD182" s="26"/>
      <c r="WE182" s="26"/>
      <c r="WF182" s="26"/>
      <c r="WG182" s="26"/>
      <c r="WH182" s="26"/>
      <c r="WI182" s="26"/>
      <c r="WJ182" s="26"/>
      <c r="WK182" s="26"/>
      <c r="WL182" s="26"/>
      <c r="WM182" s="26"/>
      <c r="WN182" s="26"/>
      <c r="WO182" s="26"/>
      <c r="WP182" s="26"/>
      <c r="WQ182" s="26"/>
      <c r="WR182" s="26"/>
      <c r="WS182" s="26"/>
      <c r="WT182" s="26"/>
      <c r="WU182" s="26"/>
      <c r="WV182" s="26"/>
      <c r="WW182" s="26"/>
      <c r="WX182" s="26"/>
      <c r="WY182" s="26"/>
      <c r="WZ182" s="26"/>
      <c r="XA182" s="26"/>
      <c r="XB182" s="26"/>
      <c r="XC182" s="26"/>
      <c r="XD182" s="26"/>
      <c r="XE182" s="26"/>
      <c r="XF182" s="26"/>
      <c r="XG182" s="26"/>
      <c r="XH182" s="26"/>
      <c r="XI182" s="26"/>
      <c r="XJ182" s="26"/>
      <c r="XK182" s="26"/>
      <c r="XL182" s="26"/>
      <c r="XM182" s="26"/>
      <c r="XN182" s="26"/>
      <c r="XO182" s="26"/>
      <c r="XP182" s="26"/>
      <c r="XQ182" s="26"/>
      <c r="XR182" s="26"/>
      <c r="XS182" s="26"/>
      <c r="XT182" s="26"/>
      <c r="XU182" s="26"/>
      <c r="XV182" s="26"/>
      <c r="XW182" s="26"/>
      <c r="XX182" s="26"/>
      <c r="XY182" s="26"/>
      <c r="XZ182" s="26"/>
      <c r="YA182" s="26"/>
      <c r="YB182" s="26"/>
      <c r="YC182" s="26"/>
      <c r="YD182" s="26"/>
      <c r="YE182" s="26"/>
      <c r="YF182" s="26"/>
      <c r="YG182" s="26"/>
      <c r="YH182" s="26"/>
      <c r="YI182" s="26"/>
      <c r="YJ182" s="26"/>
      <c r="YK182" s="26"/>
      <c r="YL182" s="26"/>
      <c r="YM182" s="26"/>
      <c r="YN182" s="26"/>
      <c r="YO182" s="26"/>
      <c r="YP182" s="26"/>
      <c r="YQ182" s="26"/>
      <c r="YR182" s="26"/>
      <c r="YS182" s="26"/>
      <c r="YT182" s="26"/>
      <c r="YU182" s="26"/>
      <c r="YV182" s="26"/>
      <c r="YW182" s="26"/>
      <c r="YX182" s="26"/>
      <c r="YY182" s="26"/>
      <c r="YZ182" s="26"/>
      <c r="ZA182" s="26"/>
      <c r="ZB182" s="26"/>
      <c r="ZC182" s="26"/>
      <c r="ZD182" s="26"/>
      <c r="ZE182" s="26"/>
      <c r="ZF182" s="26"/>
      <c r="ZG182" s="26"/>
      <c r="ZH182" s="26"/>
      <c r="ZI182" s="26"/>
      <c r="ZJ182" s="26"/>
      <c r="ZK182" s="26"/>
      <c r="ZL182" s="26"/>
      <c r="ZM182" s="26"/>
      <c r="ZN182" s="26"/>
      <c r="ZO182" s="26"/>
      <c r="ZP182" s="26"/>
      <c r="ZQ182" s="26"/>
      <c r="ZR182" s="26"/>
      <c r="ZS182" s="26"/>
      <c r="ZT182" s="26"/>
      <c r="ZU182" s="26"/>
      <c r="ZV182" s="26"/>
      <c r="ZW182" s="26"/>
      <c r="ZX182" s="26"/>
      <c r="ZY182" s="26"/>
      <c r="ZZ182" s="26"/>
      <c r="AAA182" s="26"/>
      <c r="AAB182" s="26"/>
      <c r="AAC182" s="26"/>
      <c r="AAD182" s="26"/>
      <c r="AAE182" s="26"/>
      <c r="AAF182" s="26"/>
      <c r="AAG182" s="26"/>
      <c r="AAH182" s="26"/>
      <c r="AAI182" s="26"/>
      <c r="AAJ182" s="26"/>
      <c r="AAK182" s="26"/>
      <c r="AAL182" s="26"/>
      <c r="AAM182" s="26"/>
      <c r="AAN182" s="26"/>
      <c r="AAO182" s="26"/>
      <c r="AAP182" s="26"/>
      <c r="AAQ182" s="26"/>
      <c r="AAR182" s="26"/>
      <c r="AAS182" s="26"/>
      <c r="AAT182" s="26"/>
      <c r="AAU182" s="26"/>
      <c r="AAV182" s="26"/>
      <c r="AAW182" s="26"/>
      <c r="AAX182" s="26"/>
      <c r="AAY182" s="26"/>
      <c r="AAZ182" s="26"/>
      <c r="ABA182" s="26"/>
      <c r="ABB182" s="26"/>
      <c r="ABC182" s="26"/>
      <c r="ABD182" s="26"/>
      <c r="ABE182" s="26"/>
      <c r="ABF182" s="26"/>
      <c r="ABG182" s="26"/>
      <c r="ABH182" s="26"/>
      <c r="ABI182" s="26"/>
      <c r="ABJ182" s="26"/>
      <c r="ABK182" s="26"/>
      <c r="ABL182" s="26"/>
      <c r="ABM182" s="26"/>
      <c r="ABN182" s="26"/>
      <c r="ABO182" s="26"/>
      <c r="ABP182" s="26"/>
      <c r="ABQ182" s="26"/>
      <c r="ABR182" s="26"/>
      <c r="ABS182" s="26"/>
      <c r="ABT182" s="26"/>
      <c r="ABU182" s="26"/>
      <c r="ABV182" s="26"/>
      <c r="ABW182" s="26"/>
      <c r="ABX182" s="26"/>
      <c r="ABY182" s="26"/>
      <c r="ABZ182" s="26"/>
      <c r="ACA182" s="26"/>
      <c r="ACB182" s="26"/>
      <c r="ACC182" s="26"/>
      <c r="ACD182" s="26"/>
      <c r="ACE182" s="26"/>
      <c r="ACF182" s="26"/>
      <c r="ACG182" s="26"/>
      <c r="ACH182" s="26"/>
      <c r="ACI182" s="26"/>
      <c r="ACJ182" s="26"/>
      <c r="ACK182" s="26"/>
      <c r="ACL182" s="26"/>
      <c r="ACM182" s="26"/>
      <c r="ACN182" s="26"/>
      <c r="ACO182" s="26"/>
      <c r="ACP182" s="26"/>
      <c r="ACQ182" s="26"/>
      <c r="ACR182" s="26"/>
      <c r="ACS182" s="26"/>
      <c r="ACT182" s="26"/>
      <c r="ACU182" s="26"/>
      <c r="ACV182" s="26"/>
      <c r="ACW182" s="26"/>
      <c r="ACX182" s="26"/>
      <c r="ACY182" s="26"/>
      <c r="ACZ182" s="26"/>
      <c r="ADA182" s="26"/>
      <c r="ADB182" s="26"/>
      <c r="ADC182" s="26"/>
      <c r="ADD182" s="26"/>
      <c r="ADE182" s="26"/>
      <c r="ADF182" s="26"/>
      <c r="ADG182" s="26"/>
      <c r="ADH182" s="26"/>
      <c r="ADI182" s="26"/>
      <c r="ADJ182" s="26"/>
      <c r="ADK182" s="26"/>
      <c r="ADL182" s="26"/>
      <c r="ADM182" s="26"/>
      <c r="ADN182" s="26"/>
      <c r="ADO182" s="26"/>
      <c r="ADP182" s="26"/>
      <c r="ADQ182" s="26"/>
      <c r="ADR182" s="26"/>
      <c r="ADS182" s="26"/>
      <c r="ADT182" s="26"/>
      <c r="ADU182" s="26"/>
      <c r="ADV182" s="26"/>
      <c r="ADW182" s="26"/>
      <c r="ADX182" s="26"/>
      <c r="ADY182" s="26"/>
      <c r="ADZ182" s="26"/>
      <c r="AEA182" s="26"/>
      <c r="AEB182" s="26"/>
      <c r="AEC182" s="26"/>
      <c r="AED182" s="26"/>
      <c r="AEE182" s="26"/>
      <c r="AEF182" s="26"/>
      <c r="AEG182" s="26"/>
      <c r="AEH182" s="26"/>
      <c r="AEI182" s="26"/>
      <c r="AEJ182" s="26"/>
      <c r="AEK182" s="26"/>
      <c r="AEL182" s="26"/>
      <c r="AEM182" s="26"/>
      <c r="AEN182" s="26"/>
      <c r="AEO182" s="26"/>
      <c r="AEP182" s="26"/>
      <c r="AEQ182" s="26"/>
      <c r="AER182" s="26"/>
      <c r="AES182" s="26"/>
      <c r="AET182" s="26"/>
      <c r="AEU182" s="26"/>
      <c r="AEV182" s="26"/>
      <c r="AEW182" s="26"/>
      <c r="AEX182" s="26"/>
      <c r="AEY182" s="26"/>
      <c r="AEZ182" s="26"/>
      <c r="AFA182" s="26"/>
      <c r="AFB182" s="26"/>
      <c r="AFC182" s="26"/>
      <c r="AFD182" s="26"/>
      <c r="AFE182" s="26"/>
      <c r="AFF182" s="26"/>
      <c r="AFG182" s="26"/>
      <c r="AFH182" s="26"/>
      <c r="AFI182" s="26"/>
      <c r="AFJ182" s="26"/>
      <c r="AFK182" s="26"/>
      <c r="AFL182" s="26"/>
      <c r="AFM182" s="26"/>
      <c r="AFN182" s="26"/>
      <c r="AFO182" s="26"/>
      <c r="AFP182" s="26"/>
      <c r="AFQ182" s="26"/>
      <c r="AFR182" s="26"/>
      <c r="AFS182" s="26"/>
      <c r="AFT182" s="26"/>
      <c r="AFU182" s="26"/>
      <c r="AFV182" s="26"/>
      <c r="AFW182" s="26"/>
      <c r="AFX182" s="26"/>
      <c r="AFY182" s="26"/>
      <c r="AFZ182" s="26"/>
      <c r="AGA182" s="26"/>
      <c r="AGB182" s="26"/>
      <c r="AGC182" s="26"/>
      <c r="AGD182" s="26"/>
      <c r="AGE182" s="26"/>
      <c r="AGF182" s="26"/>
      <c r="AGG182" s="26"/>
      <c r="AGH182" s="26"/>
      <c r="AGI182" s="26"/>
      <c r="AGJ182" s="26"/>
      <c r="AGK182" s="26"/>
      <c r="AGL182" s="26"/>
      <c r="AGM182" s="26"/>
      <c r="AGN182" s="26"/>
      <c r="AGO182" s="26"/>
      <c r="AGP182" s="26"/>
      <c r="AGQ182" s="26"/>
      <c r="AGR182" s="26"/>
      <c r="AGS182" s="26"/>
      <c r="AGT182" s="26"/>
      <c r="AGU182" s="26"/>
      <c r="AGV182" s="26"/>
      <c r="AGW182" s="26"/>
      <c r="AGX182" s="26"/>
      <c r="AGY182" s="26"/>
      <c r="AGZ182" s="26"/>
      <c r="AHA182" s="26"/>
      <c r="AHB182" s="26"/>
      <c r="AHC182" s="26"/>
      <c r="AHD182" s="26"/>
      <c r="AHE182" s="26"/>
      <c r="AHF182" s="26"/>
      <c r="AHG182" s="26"/>
      <c r="AHH182" s="26"/>
      <c r="AHI182" s="26"/>
      <c r="AHJ182" s="26"/>
      <c r="AHK182" s="26"/>
      <c r="AHL182" s="26"/>
      <c r="AHM182" s="26"/>
      <c r="AHN182" s="26"/>
      <c r="AHO182" s="26"/>
      <c r="AHP182" s="26"/>
      <c r="AHQ182" s="26"/>
      <c r="AHR182" s="26"/>
      <c r="AHS182" s="26"/>
      <c r="AHT182" s="26"/>
      <c r="AHU182" s="26"/>
      <c r="AHV182" s="26"/>
      <c r="AHW182" s="26"/>
      <c r="AHX182" s="26"/>
      <c r="AHY182" s="26"/>
      <c r="AHZ182" s="26"/>
      <c r="AIA182" s="26"/>
      <c r="AIB182" s="26"/>
      <c r="AIC182" s="26"/>
      <c r="AID182" s="26"/>
      <c r="AIE182" s="26"/>
      <c r="AIF182" s="26"/>
      <c r="AIG182" s="26"/>
      <c r="AIH182" s="26"/>
      <c r="AII182" s="26"/>
      <c r="AIJ182" s="26"/>
      <c r="AIK182" s="26"/>
      <c r="AIL182" s="26"/>
      <c r="AIM182" s="26"/>
      <c r="AIN182" s="26"/>
      <c r="AIO182" s="26"/>
      <c r="AIP182" s="26"/>
      <c r="AIQ182" s="26"/>
      <c r="AIR182" s="26"/>
      <c r="AIS182" s="26"/>
      <c r="AIT182" s="26"/>
      <c r="AIU182" s="26"/>
      <c r="AIV182" s="26"/>
      <c r="AIW182" s="26"/>
      <c r="AIX182" s="26"/>
      <c r="AIY182" s="26"/>
      <c r="AIZ182" s="26"/>
      <c r="AJA182" s="26"/>
      <c r="AJB182" s="26"/>
      <c r="AJC182" s="26"/>
      <c r="AJD182" s="26"/>
      <c r="AJE182" s="26"/>
      <c r="AJF182" s="26"/>
      <c r="AJG182" s="26"/>
      <c r="AJH182" s="26"/>
      <c r="AJI182" s="26"/>
      <c r="AJJ182" s="26"/>
      <c r="AJK182" s="26"/>
      <c r="AJL182" s="26"/>
      <c r="AJM182" s="26"/>
      <c r="AJN182" s="26"/>
      <c r="AJO182" s="26"/>
      <c r="AJP182" s="26"/>
      <c r="AJQ182" s="26"/>
      <c r="AJR182" s="26"/>
      <c r="AJS182" s="26"/>
      <c r="AJT182" s="26"/>
      <c r="AJU182" s="26"/>
      <c r="AJV182" s="26"/>
      <c r="AJW182" s="26"/>
      <c r="AJX182" s="26"/>
      <c r="AJY182" s="26"/>
      <c r="AJZ182" s="26"/>
      <c r="AKA182" s="26"/>
      <c r="AKB182" s="26"/>
      <c r="AKC182" s="26"/>
      <c r="AKD182" s="26"/>
      <c r="AKE182" s="26"/>
      <c r="AKF182" s="26"/>
      <c r="AKG182" s="26"/>
      <c r="AKH182" s="26"/>
      <c r="AKI182" s="26"/>
      <c r="AKJ182" s="26"/>
      <c r="AKK182" s="26"/>
      <c r="AKL182" s="26"/>
      <c r="AKM182" s="26"/>
      <c r="AKN182" s="26"/>
      <c r="AKO182" s="26"/>
      <c r="AKP182" s="26"/>
      <c r="AKQ182" s="26"/>
      <c r="AKR182" s="26"/>
      <c r="AKS182" s="26"/>
      <c r="AKT182" s="26"/>
      <c r="AKU182" s="26"/>
      <c r="AKV182" s="26"/>
      <c r="AKW182" s="26"/>
      <c r="AKX182" s="26"/>
      <c r="AKY182" s="26"/>
      <c r="AKZ182" s="26"/>
      <c r="ALA182" s="26"/>
      <c r="ALB182" s="26"/>
      <c r="ALC182" s="26"/>
      <c r="ALD182" s="26"/>
      <c r="ALE182" s="26"/>
      <c r="ALF182" s="26"/>
      <c r="ALG182" s="26"/>
      <c r="ALH182" s="26"/>
      <c r="ALI182" s="26"/>
      <c r="ALJ182" s="26"/>
      <c r="ALK182" s="26"/>
      <c r="ALL182" s="26"/>
      <c r="ALM182" s="26"/>
      <c r="ALN182" s="26"/>
      <c r="ALO182" s="26"/>
      <c r="ALP182" s="26"/>
      <c r="ALQ182" s="26"/>
      <c r="ALR182" s="26"/>
      <c r="ALS182" s="26"/>
      <c r="ALT182" s="26"/>
      <c r="ALU182" s="26"/>
      <c r="ALV182" s="26"/>
      <c r="ALW182" s="26"/>
      <c r="ALX182" s="26"/>
      <c r="ALY182" s="26"/>
      <c r="ALZ182" s="26"/>
      <c r="AMA182" s="26"/>
      <c r="AMB182" s="26"/>
      <c r="AMC182" s="26"/>
      <c r="AMD182" s="26"/>
      <c r="AME182" s="26"/>
      <c r="AMF182" s="26"/>
      <c r="AMG182" s="26"/>
      <c r="AMH182" s="26"/>
      <c r="AMI182" s="26"/>
      <c r="AMJ182" s="26"/>
    </row>
    <row r="183" spans="1:1024" hidden="1">
      <c r="A183" s="27">
        <v>1130179</v>
      </c>
      <c r="B183" s="83" t="s">
        <v>244</v>
      </c>
      <c r="C183" s="27">
        <v>40</v>
      </c>
      <c r="D183" s="41">
        <v>1</v>
      </c>
      <c r="E183" s="44">
        <v>1</v>
      </c>
      <c r="F183" s="43" t="s">
        <v>47</v>
      </c>
      <c r="G183" s="84" t="s">
        <v>80</v>
      </c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F183" s="26"/>
      <c r="AG183" s="26"/>
      <c r="AH183" s="26"/>
      <c r="AI183" s="26"/>
      <c r="AJ183" s="26"/>
      <c r="AK183" s="26"/>
      <c r="AL183" s="26"/>
      <c r="AM183" s="26"/>
      <c r="AN183" s="26"/>
      <c r="AO183" s="26"/>
      <c r="AP183" s="26"/>
      <c r="AQ183" s="26"/>
      <c r="AR183" s="26"/>
      <c r="AS183" s="26"/>
      <c r="AT183" s="26"/>
      <c r="AU183" s="26"/>
      <c r="AV183" s="26"/>
      <c r="AW183" s="26"/>
      <c r="AX183" s="26"/>
      <c r="AY183" s="26"/>
      <c r="AZ183" s="26"/>
      <c r="BA183" s="26"/>
      <c r="BB183" s="26"/>
      <c r="BC183" s="26"/>
      <c r="BD183" s="26"/>
      <c r="BE183" s="26"/>
      <c r="BF183" s="26"/>
      <c r="BG183" s="26"/>
      <c r="BH183" s="26"/>
      <c r="BI183" s="26"/>
      <c r="BJ183" s="26"/>
      <c r="BK183" s="26"/>
      <c r="BL183" s="26"/>
      <c r="BM183" s="26"/>
      <c r="BN183" s="26"/>
      <c r="BO183" s="26"/>
      <c r="BP183" s="26"/>
      <c r="BQ183" s="26"/>
      <c r="BR183" s="26"/>
      <c r="BS183" s="26"/>
      <c r="BT183" s="26"/>
      <c r="BU183" s="26"/>
      <c r="BV183" s="26"/>
      <c r="BW183" s="26"/>
      <c r="BX183" s="26"/>
      <c r="BY183" s="26"/>
      <c r="BZ183" s="26"/>
      <c r="CA183" s="26"/>
      <c r="CB183" s="26"/>
      <c r="CC183" s="26"/>
      <c r="CD183" s="26"/>
      <c r="CE183" s="26"/>
      <c r="CF183" s="26"/>
      <c r="CG183" s="26"/>
      <c r="CH183" s="26"/>
      <c r="CI183" s="26"/>
      <c r="CJ183" s="26"/>
      <c r="CK183" s="26"/>
      <c r="CL183" s="26"/>
      <c r="CM183" s="26"/>
      <c r="CN183" s="26"/>
      <c r="CO183" s="26"/>
      <c r="CP183" s="26"/>
      <c r="CQ183" s="26"/>
      <c r="CR183" s="26"/>
      <c r="CS183" s="26"/>
      <c r="CT183" s="26"/>
      <c r="CU183" s="26"/>
      <c r="CV183" s="26"/>
      <c r="CW183" s="26"/>
      <c r="CX183" s="26"/>
      <c r="CY183" s="26"/>
      <c r="CZ183" s="26"/>
      <c r="DA183" s="26"/>
      <c r="DB183" s="26"/>
      <c r="DC183" s="26"/>
      <c r="DD183" s="26"/>
      <c r="DE183" s="26"/>
      <c r="DF183" s="26"/>
      <c r="DG183" s="26"/>
      <c r="DH183" s="26"/>
      <c r="DI183" s="26"/>
      <c r="DJ183" s="26"/>
      <c r="DK183" s="26"/>
      <c r="DL183" s="26"/>
      <c r="DM183" s="26"/>
      <c r="DN183" s="26"/>
      <c r="DO183" s="26"/>
      <c r="DP183" s="26"/>
      <c r="DQ183" s="26"/>
      <c r="DR183" s="26"/>
      <c r="DS183" s="26"/>
      <c r="DT183" s="26"/>
      <c r="DU183" s="26"/>
      <c r="DV183" s="26"/>
      <c r="DW183" s="26"/>
      <c r="DX183" s="26"/>
      <c r="DY183" s="26"/>
      <c r="DZ183" s="26"/>
      <c r="EA183" s="26"/>
      <c r="EB183" s="26"/>
      <c r="EC183" s="26"/>
      <c r="ED183" s="26"/>
      <c r="EE183" s="26"/>
      <c r="EF183" s="26"/>
      <c r="EG183" s="26"/>
      <c r="EH183" s="26"/>
      <c r="EI183" s="26"/>
      <c r="EJ183" s="26"/>
      <c r="EK183" s="26"/>
      <c r="EL183" s="26"/>
      <c r="EM183" s="26"/>
      <c r="EN183" s="26"/>
      <c r="EO183" s="26"/>
      <c r="EP183" s="26"/>
      <c r="EQ183" s="26"/>
      <c r="ER183" s="26"/>
      <c r="ES183" s="26"/>
      <c r="ET183" s="26"/>
      <c r="EU183" s="26"/>
      <c r="EV183" s="26"/>
      <c r="EW183" s="26"/>
      <c r="EX183" s="26"/>
      <c r="EY183" s="26"/>
      <c r="EZ183" s="26"/>
      <c r="FA183" s="26"/>
      <c r="FB183" s="26"/>
      <c r="FC183" s="26"/>
      <c r="FD183" s="26"/>
      <c r="FE183" s="26"/>
      <c r="FF183" s="26"/>
      <c r="FG183" s="26"/>
      <c r="FH183" s="26"/>
      <c r="FI183" s="26"/>
      <c r="FJ183" s="26"/>
      <c r="FK183" s="26"/>
      <c r="FL183" s="26"/>
      <c r="FM183" s="26"/>
      <c r="FN183" s="26"/>
      <c r="FO183" s="26"/>
      <c r="FP183" s="26"/>
      <c r="FQ183" s="26"/>
      <c r="FR183" s="26"/>
      <c r="FS183" s="26"/>
      <c r="FT183" s="26"/>
      <c r="FU183" s="26"/>
      <c r="FV183" s="26"/>
      <c r="FW183" s="26"/>
      <c r="FX183" s="26"/>
      <c r="FY183" s="26"/>
      <c r="FZ183" s="26"/>
      <c r="GA183" s="26"/>
      <c r="GB183" s="26"/>
      <c r="GC183" s="26"/>
      <c r="GD183" s="26"/>
      <c r="GE183" s="26"/>
      <c r="GF183" s="26"/>
      <c r="GG183" s="26"/>
      <c r="GH183" s="26"/>
      <c r="GI183" s="26"/>
      <c r="GJ183" s="26"/>
      <c r="GK183" s="26"/>
      <c r="GL183" s="26"/>
      <c r="GM183" s="26"/>
      <c r="GN183" s="26"/>
      <c r="GO183" s="26"/>
      <c r="GP183" s="26"/>
      <c r="GQ183" s="26"/>
      <c r="GR183" s="26"/>
      <c r="GS183" s="26"/>
      <c r="GT183" s="26"/>
      <c r="GU183" s="26"/>
      <c r="GV183" s="26"/>
      <c r="GW183" s="26"/>
      <c r="GX183" s="26"/>
      <c r="GY183" s="26"/>
      <c r="GZ183" s="26"/>
      <c r="HA183" s="26"/>
      <c r="HB183" s="26"/>
      <c r="HC183" s="26"/>
      <c r="HD183" s="26"/>
      <c r="HE183" s="26"/>
      <c r="HF183" s="26"/>
      <c r="HG183" s="26"/>
      <c r="HH183" s="26"/>
      <c r="HI183" s="26"/>
      <c r="HJ183" s="26"/>
      <c r="HK183" s="26"/>
      <c r="HL183" s="26"/>
      <c r="HM183" s="26"/>
      <c r="HN183" s="26"/>
      <c r="HO183" s="26"/>
      <c r="HP183" s="26"/>
      <c r="HQ183" s="26"/>
      <c r="HR183" s="26"/>
      <c r="HS183" s="26"/>
      <c r="HT183" s="26"/>
      <c r="HU183" s="26"/>
      <c r="HV183" s="26"/>
      <c r="HW183" s="26"/>
      <c r="HX183" s="26"/>
      <c r="HY183" s="26"/>
      <c r="HZ183" s="26"/>
      <c r="IA183" s="26"/>
      <c r="IB183" s="26"/>
      <c r="IC183" s="26"/>
      <c r="ID183" s="26"/>
      <c r="IE183" s="26"/>
      <c r="IF183" s="26"/>
      <c r="IG183" s="26"/>
      <c r="IH183" s="26"/>
      <c r="II183" s="26"/>
      <c r="IJ183" s="26"/>
      <c r="IK183" s="26"/>
      <c r="IL183" s="26"/>
      <c r="IM183" s="26"/>
      <c r="IN183" s="26"/>
      <c r="IO183" s="26"/>
      <c r="IP183" s="26"/>
      <c r="IQ183" s="26"/>
      <c r="IR183" s="26"/>
      <c r="IS183" s="26"/>
      <c r="IT183" s="26"/>
      <c r="IU183" s="26"/>
      <c r="IV183" s="26"/>
      <c r="IW183" s="26"/>
      <c r="IX183" s="26"/>
      <c r="IY183" s="26"/>
      <c r="IZ183" s="26"/>
      <c r="JA183" s="26"/>
      <c r="JB183" s="26"/>
      <c r="JC183" s="26"/>
      <c r="JD183" s="26"/>
      <c r="JE183" s="26"/>
      <c r="JF183" s="26"/>
      <c r="JG183" s="26"/>
      <c r="JH183" s="26"/>
      <c r="JI183" s="26"/>
      <c r="JJ183" s="26"/>
      <c r="JK183" s="26"/>
      <c r="JL183" s="26"/>
      <c r="JM183" s="26"/>
      <c r="JN183" s="26"/>
      <c r="JO183" s="26"/>
      <c r="JP183" s="26"/>
      <c r="JQ183" s="26"/>
      <c r="JR183" s="26"/>
      <c r="JS183" s="26"/>
      <c r="JT183" s="26"/>
      <c r="JU183" s="26"/>
      <c r="JV183" s="26"/>
      <c r="JW183" s="26"/>
      <c r="JX183" s="26"/>
      <c r="JY183" s="26"/>
      <c r="JZ183" s="26"/>
      <c r="KA183" s="26"/>
      <c r="KB183" s="26"/>
      <c r="KC183" s="26"/>
      <c r="KD183" s="26"/>
      <c r="KE183" s="26"/>
      <c r="KF183" s="26"/>
      <c r="KG183" s="26"/>
      <c r="KH183" s="26"/>
      <c r="KI183" s="26"/>
      <c r="KJ183" s="26"/>
      <c r="KK183" s="26"/>
      <c r="KL183" s="26"/>
      <c r="KM183" s="26"/>
      <c r="KN183" s="26"/>
      <c r="KO183" s="26"/>
      <c r="KP183" s="26"/>
      <c r="KQ183" s="26"/>
      <c r="KR183" s="26"/>
      <c r="KS183" s="26"/>
      <c r="KT183" s="26"/>
      <c r="KU183" s="26"/>
      <c r="KV183" s="26"/>
      <c r="KW183" s="26"/>
      <c r="KX183" s="26"/>
      <c r="KY183" s="26"/>
      <c r="KZ183" s="26"/>
      <c r="LA183" s="26"/>
      <c r="LB183" s="26"/>
      <c r="LC183" s="26"/>
      <c r="LD183" s="26"/>
      <c r="LE183" s="26"/>
      <c r="LF183" s="26"/>
      <c r="LG183" s="26"/>
      <c r="LH183" s="26"/>
      <c r="LI183" s="26"/>
      <c r="LJ183" s="26"/>
      <c r="LK183" s="26"/>
      <c r="LL183" s="26"/>
      <c r="LM183" s="26"/>
      <c r="LN183" s="26"/>
      <c r="LO183" s="26"/>
      <c r="LP183" s="26"/>
      <c r="LQ183" s="26"/>
      <c r="LR183" s="26"/>
      <c r="LS183" s="26"/>
      <c r="LT183" s="26"/>
      <c r="LU183" s="26"/>
      <c r="LV183" s="26"/>
      <c r="LW183" s="26"/>
      <c r="LX183" s="26"/>
      <c r="LY183" s="26"/>
      <c r="LZ183" s="26"/>
      <c r="MA183" s="26"/>
      <c r="MB183" s="26"/>
      <c r="MC183" s="26"/>
      <c r="MD183" s="26"/>
      <c r="ME183" s="26"/>
      <c r="MF183" s="26"/>
      <c r="MG183" s="26"/>
      <c r="MH183" s="26"/>
      <c r="MI183" s="26"/>
      <c r="MJ183" s="26"/>
      <c r="MK183" s="26"/>
      <c r="ML183" s="26"/>
      <c r="MM183" s="26"/>
      <c r="MN183" s="26"/>
      <c r="MO183" s="26"/>
      <c r="MP183" s="26"/>
      <c r="MQ183" s="26"/>
      <c r="MR183" s="26"/>
      <c r="MS183" s="26"/>
      <c r="MT183" s="26"/>
      <c r="MU183" s="26"/>
      <c r="MV183" s="26"/>
      <c r="MW183" s="26"/>
      <c r="MX183" s="26"/>
      <c r="MY183" s="26"/>
      <c r="MZ183" s="26"/>
      <c r="NA183" s="26"/>
      <c r="NB183" s="26"/>
      <c r="NC183" s="26"/>
      <c r="ND183" s="26"/>
      <c r="NE183" s="26"/>
      <c r="NF183" s="26"/>
      <c r="NG183" s="26"/>
      <c r="NH183" s="26"/>
      <c r="NI183" s="26"/>
      <c r="NJ183" s="26"/>
      <c r="NK183" s="26"/>
      <c r="NL183" s="26"/>
      <c r="NM183" s="26"/>
      <c r="NN183" s="26"/>
      <c r="NO183" s="26"/>
      <c r="NP183" s="26"/>
      <c r="NQ183" s="26"/>
      <c r="NR183" s="26"/>
      <c r="NS183" s="26"/>
      <c r="NT183" s="26"/>
      <c r="NU183" s="26"/>
      <c r="NV183" s="26"/>
      <c r="NW183" s="26"/>
      <c r="NX183" s="26"/>
      <c r="NY183" s="26"/>
      <c r="NZ183" s="26"/>
      <c r="OA183" s="26"/>
      <c r="OB183" s="26"/>
      <c r="OC183" s="26"/>
      <c r="OD183" s="26"/>
      <c r="OE183" s="26"/>
      <c r="OF183" s="26"/>
      <c r="OG183" s="26"/>
      <c r="OH183" s="26"/>
      <c r="OI183" s="26"/>
      <c r="OJ183" s="26"/>
      <c r="OK183" s="26"/>
      <c r="OL183" s="26"/>
      <c r="OM183" s="26"/>
      <c r="ON183" s="26"/>
      <c r="OO183" s="26"/>
      <c r="OP183" s="26"/>
      <c r="OQ183" s="26"/>
      <c r="OR183" s="26"/>
      <c r="OS183" s="26"/>
      <c r="OT183" s="26"/>
      <c r="OU183" s="26"/>
      <c r="OV183" s="26"/>
      <c r="OW183" s="26"/>
      <c r="OX183" s="26"/>
      <c r="OY183" s="26"/>
      <c r="OZ183" s="26"/>
      <c r="PA183" s="26"/>
      <c r="PB183" s="26"/>
      <c r="PC183" s="26"/>
      <c r="PD183" s="26"/>
      <c r="PE183" s="26"/>
      <c r="PF183" s="26"/>
      <c r="PG183" s="26"/>
      <c r="PH183" s="26"/>
      <c r="PI183" s="26"/>
      <c r="PJ183" s="26"/>
      <c r="PK183" s="26"/>
      <c r="PL183" s="26"/>
      <c r="PM183" s="26"/>
      <c r="PN183" s="26"/>
      <c r="PO183" s="26"/>
      <c r="PP183" s="26"/>
      <c r="PQ183" s="26"/>
      <c r="PR183" s="26"/>
      <c r="PS183" s="26"/>
      <c r="PT183" s="26"/>
      <c r="PU183" s="26"/>
      <c r="PV183" s="26"/>
      <c r="PW183" s="26"/>
      <c r="PX183" s="26"/>
      <c r="PY183" s="26"/>
      <c r="PZ183" s="26"/>
      <c r="QA183" s="26"/>
      <c r="QB183" s="26"/>
      <c r="QC183" s="26"/>
      <c r="QD183" s="26"/>
      <c r="QE183" s="26"/>
      <c r="QF183" s="26"/>
      <c r="QG183" s="26"/>
      <c r="QH183" s="26"/>
      <c r="QI183" s="26"/>
      <c r="QJ183" s="26"/>
      <c r="QK183" s="26"/>
      <c r="QL183" s="26"/>
      <c r="QM183" s="26"/>
      <c r="QN183" s="26"/>
      <c r="QO183" s="26"/>
      <c r="QP183" s="26"/>
      <c r="QQ183" s="26"/>
      <c r="QR183" s="26"/>
      <c r="QS183" s="26"/>
      <c r="QT183" s="26"/>
      <c r="QU183" s="26"/>
      <c r="QV183" s="26"/>
      <c r="QW183" s="26"/>
      <c r="QX183" s="26"/>
      <c r="QY183" s="26"/>
      <c r="QZ183" s="26"/>
      <c r="RA183" s="26"/>
      <c r="RB183" s="26"/>
      <c r="RC183" s="26"/>
      <c r="RD183" s="26"/>
      <c r="RE183" s="26"/>
      <c r="RF183" s="26"/>
      <c r="RG183" s="26"/>
      <c r="RH183" s="26"/>
      <c r="RI183" s="26"/>
      <c r="RJ183" s="26"/>
      <c r="RK183" s="26"/>
      <c r="RL183" s="26"/>
      <c r="RM183" s="26"/>
      <c r="RN183" s="26"/>
      <c r="RO183" s="26"/>
      <c r="RP183" s="26"/>
      <c r="RQ183" s="26"/>
      <c r="RR183" s="26"/>
      <c r="RS183" s="26"/>
      <c r="RT183" s="26"/>
      <c r="RU183" s="26"/>
      <c r="RV183" s="26"/>
      <c r="RW183" s="26"/>
      <c r="RX183" s="26"/>
      <c r="RY183" s="26"/>
      <c r="RZ183" s="26"/>
      <c r="SA183" s="26"/>
      <c r="SB183" s="26"/>
      <c r="SC183" s="26"/>
      <c r="SD183" s="26"/>
      <c r="SE183" s="26"/>
      <c r="SF183" s="26"/>
      <c r="SG183" s="26"/>
      <c r="SH183" s="26"/>
      <c r="SI183" s="26"/>
      <c r="SJ183" s="26"/>
      <c r="SK183" s="26"/>
      <c r="SL183" s="26"/>
      <c r="SM183" s="26"/>
      <c r="SN183" s="26"/>
      <c r="SO183" s="26"/>
      <c r="SP183" s="26"/>
      <c r="SQ183" s="26"/>
      <c r="SR183" s="26"/>
      <c r="SS183" s="26"/>
      <c r="ST183" s="26"/>
      <c r="SU183" s="26"/>
      <c r="SV183" s="26"/>
      <c r="SW183" s="26"/>
      <c r="SX183" s="26"/>
      <c r="SY183" s="26"/>
      <c r="SZ183" s="26"/>
      <c r="TA183" s="26"/>
      <c r="TB183" s="26"/>
      <c r="TC183" s="26"/>
      <c r="TD183" s="26"/>
      <c r="TE183" s="26"/>
      <c r="TF183" s="26"/>
      <c r="TG183" s="26"/>
      <c r="TH183" s="26"/>
      <c r="TI183" s="26"/>
      <c r="TJ183" s="26"/>
      <c r="TK183" s="26"/>
      <c r="TL183" s="26"/>
      <c r="TM183" s="26"/>
      <c r="TN183" s="26"/>
      <c r="TO183" s="26"/>
      <c r="TP183" s="26"/>
      <c r="TQ183" s="26"/>
      <c r="TR183" s="26"/>
      <c r="TS183" s="26"/>
      <c r="TT183" s="26"/>
      <c r="TU183" s="26"/>
      <c r="TV183" s="26"/>
      <c r="TW183" s="26"/>
      <c r="TX183" s="26"/>
      <c r="TY183" s="26"/>
      <c r="TZ183" s="26"/>
      <c r="UA183" s="26"/>
      <c r="UB183" s="26"/>
      <c r="UC183" s="26"/>
      <c r="UD183" s="26"/>
      <c r="UE183" s="26"/>
      <c r="UF183" s="26"/>
      <c r="UG183" s="26"/>
      <c r="UH183" s="26"/>
      <c r="UI183" s="26"/>
      <c r="UJ183" s="26"/>
      <c r="UK183" s="26"/>
      <c r="UL183" s="26"/>
      <c r="UM183" s="26"/>
      <c r="UN183" s="26"/>
      <c r="UO183" s="26"/>
      <c r="UP183" s="26"/>
      <c r="UQ183" s="26"/>
      <c r="UR183" s="26"/>
      <c r="US183" s="26"/>
      <c r="UT183" s="26"/>
      <c r="UU183" s="26"/>
      <c r="UV183" s="26"/>
      <c r="UW183" s="26"/>
      <c r="UX183" s="26"/>
      <c r="UY183" s="26"/>
      <c r="UZ183" s="26"/>
      <c r="VA183" s="26"/>
      <c r="VB183" s="26"/>
      <c r="VC183" s="26"/>
      <c r="VD183" s="26"/>
      <c r="VE183" s="26"/>
      <c r="VF183" s="26"/>
      <c r="VG183" s="26"/>
      <c r="VH183" s="26"/>
      <c r="VI183" s="26"/>
      <c r="VJ183" s="26"/>
      <c r="VK183" s="26"/>
      <c r="VL183" s="26"/>
      <c r="VM183" s="26"/>
      <c r="VN183" s="26"/>
      <c r="VO183" s="26"/>
      <c r="VP183" s="26"/>
      <c r="VQ183" s="26"/>
      <c r="VR183" s="26"/>
      <c r="VS183" s="26"/>
      <c r="VT183" s="26"/>
      <c r="VU183" s="26"/>
      <c r="VV183" s="26"/>
      <c r="VW183" s="26"/>
      <c r="VX183" s="26"/>
      <c r="VY183" s="26"/>
      <c r="VZ183" s="26"/>
      <c r="WA183" s="26"/>
      <c r="WB183" s="26"/>
      <c r="WC183" s="26"/>
      <c r="WD183" s="26"/>
      <c r="WE183" s="26"/>
      <c r="WF183" s="26"/>
      <c r="WG183" s="26"/>
      <c r="WH183" s="26"/>
      <c r="WI183" s="26"/>
      <c r="WJ183" s="26"/>
      <c r="WK183" s="26"/>
      <c r="WL183" s="26"/>
      <c r="WM183" s="26"/>
      <c r="WN183" s="26"/>
      <c r="WO183" s="26"/>
      <c r="WP183" s="26"/>
      <c r="WQ183" s="26"/>
      <c r="WR183" s="26"/>
      <c r="WS183" s="26"/>
      <c r="WT183" s="26"/>
      <c r="WU183" s="26"/>
      <c r="WV183" s="26"/>
      <c r="WW183" s="26"/>
      <c r="WX183" s="26"/>
      <c r="WY183" s="26"/>
      <c r="WZ183" s="26"/>
      <c r="XA183" s="26"/>
      <c r="XB183" s="26"/>
      <c r="XC183" s="26"/>
      <c r="XD183" s="26"/>
      <c r="XE183" s="26"/>
      <c r="XF183" s="26"/>
      <c r="XG183" s="26"/>
      <c r="XH183" s="26"/>
      <c r="XI183" s="26"/>
      <c r="XJ183" s="26"/>
      <c r="XK183" s="26"/>
      <c r="XL183" s="26"/>
      <c r="XM183" s="26"/>
      <c r="XN183" s="26"/>
      <c r="XO183" s="26"/>
      <c r="XP183" s="26"/>
      <c r="XQ183" s="26"/>
      <c r="XR183" s="26"/>
      <c r="XS183" s="26"/>
      <c r="XT183" s="26"/>
      <c r="XU183" s="26"/>
      <c r="XV183" s="26"/>
      <c r="XW183" s="26"/>
      <c r="XX183" s="26"/>
      <c r="XY183" s="26"/>
      <c r="XZ183" s="26"/>
      <c r="YA183" s="26"/>
      <c r="YB183" s="26"/>
      <c r="YC183" s="26"/>
      <c r="YD183" s="26"/>
      <c r="YE183" s="26"/>
      <c r="YF183" s="26"/>
      <c r="YG183" s="26"/>
      <c r="YH183" s="26"/>
      <c r="YI183" s="26"/>
      <c r="YJ183" s="26"/>
      <c r="YK183" s="26"/>
      <c r="YL183" s="26"/>
      <c r="YM183" s="26"/>
      <c r="YN183" s="26"/>
      <c r="YO183" s="26"/>
      <c r="YP183" s="26"/>
      <c r="YQ183" s="26"/>
      <c r="YR183" s="26"/>
      <c r="YS183" s="26"/>
      <c r="YT183" s="26"/>
      <c r="YU183" s="26"/>
      <c r="YV183" s="26"/>
      <c r="YW183" s="26"/>
      <c r="YX183" s="26"/>
      <c r="YY183" s="26"/>
      <c r="YZ183" s="26"/>
      <c r="ZA183" s="26"/>
      <c r="ZB183" s="26"/>
      <c r="ZC183" s="26"/>
      <c r="ZD183" s="26"/>
      <c r="ZE183" s="26"/>
      <c r="ZF183" s="26"/>
      <c r="ZG183" s="26"/>
      <c r="ZH183" s="26"/>
      <c r="ZI183" s="26"/>
      <c r="ZJ183" s="26"/>
      <c r="ZK183" s="26"/>
      <c r="ZL183" s="26"/>
      <c r="ZM183" s="26"/>
      <c r="ZN183" s="26"/>
      <c r="ZO183" s="26"/>
      <c r="ZP183" s="26"/>
      <c r="ZQ183" s="26"/>
      <c r="ZR183" s="26"/>
      <c r="ZS183" s="26"/>
      <c r="ZT183" s="26"/>
      <c r="ZU183" s="26"/>
      <c r="ZV183" s="26"/>
      <c r="ZW183" s="26"/>
      <c r="ZX183" s="26"/>
      <c r="ZY183" s="26"/>
      <c r="ZZ183" s="26"/>
      <c r="AAA183" s="26"/>
      <c r="AAB183" s="26"/>
      <c r="AAC183" s="26"/>
      <c r="AAD183" s="26"/>
      <c r="AAE183" s="26"/>
      <c r="AAF183" s="26"/>
      <c r="AAG183" s="26"/>
      <c r="AAH183" s="26"/>
      <c r="AAI183" s="26"/>
      <c r="AAJ183" s="26"/>
      <c r="AAK183" s="26"/>
      <c r="AAL183" s="26"/>
      <c r="AAM183" s="26"/>
      <c r="AAN183" s="26"/>
      <c r="AAO183" s="26"/>
      <c r="AAP183" s="26"/>
      <c r="AAQ183" s="26"/>
      <c r="AAR183" s="26"/>
      <c r="AAS183" s="26"/>
      <c r="AAT183" s="26"/>
      <c r="AAU183" s="26"/>
      <c r="AAV183" s="26"/>
      <c r="AAW183" s="26"/>
      <c r="AAX183" s="26"/>
      <c r="AAY183" s="26"/>
      <c r="AAZ183" s="26"/>
      <c r="ABA183" s="26"/>
      <c r="ABB183" s="26"/>
      <c r="ABC183" s="26"/>
      <c r="ABD183" s="26"/>
      <c r="ABE183" s="26"/>
      <c r="ABF183" s="26"/>
      <c r="ABG183" s="26"/>
      <c r="ABH183" s="26"/>
      <c r="ABI183" s="26"/>
      <c r="ABJ183" s="26"/>
      <c r="ABK183" s="26"/>
      <c r="ABL183" s="26"/>
      <c r="ABM183" s="26"/>
      <c r="ABN183" s="26"/>
      <c r="ABO183" s="26"/>
      <c r="ABP183" s="26"/>
      <c r="ABQ183" s="26"/>
      <c r="ABR183" s="26"/>
      <c r="ABS183" s="26"/>
      <c r="ABT183" s="26"/>
      <c r="ABU183" s="26"/>
      <c r="ABV183" s="26"/>
      <c r="ABW183" s="26"/>
      <c r="ABX183" s="26"/>
      <c r="ABY183" s="26"/>
      <c r="ABZ183" s="26"/>
      <c r="ACA183" s="26"/>
      <c r="ACB183" s="26"/>
      <c r="ACC183" s="26"/>
      <c r="ACD183" s="26"/>
      <c r="ACE183" s="26"/>
      <c r="ACF183" s="26"/>
      <c r="ACG183" s="26"/>
      <c r="ACH183" s="26"/>
      <c r="ACI183" s="26"/>
      <c r="ACJ183" s="26"/>
      <c r="ACK183" s="26"/>
      <c r="ACL183" s="26"/>
      <c r="ACM183" s="26"/>
      <c r="ACN183" s="26"/>
      <c r="ACO183" s="26"/>
      <c r="ACP183" s="26"/>
      <c r="ACQ183" s="26"/>
      <c r="ACR183" s="26"/>
      <c r="ACS183" s="26"/>
      <c r="ACT183" s="26"/>
      <c r="ACU183" s="26"/>
      <c r="ACV183" s="26"/>
      <c r="ACW183" s="26"/>
      <c r="ACX183" s="26"/>
      <c r="ACY183" s="26"/>
      <c r="ACZ183" s="26"/>
      <c r="ADA183" s="26"/>
      <c r="ADB183" s="26"/>
      <c r="ADC183" s="26"/>
      <c r="ADD183" s="26"/>
      <c r="ADE183" s="26"/>
      <c r="ADF183" s="26"/>
      <c r="ADG183" s="26"/>
      <c r="ADH183" s="26"/>
      <c r="ADI183" s="26"/>
      <c r="ADJ183" s="26"/>
      <c r="ADK183" s="26"/>
      <c r="ADL183" s="26"/>
      <c r="ADM183" s="26"/>
      <c r="ADN183" s="26"/>
      <c r="ADO183" s="26"/>
      <c r="ADP183" s="26"/>
      <c r="ADQ183" s="26"/>
      <c r="ADR183" s="26"/>
      <c r="ADS183" s="26"/>
      <c r="ADT183" s="26"/>
      <c r="ADU183" s="26"/>
      <c r="ADV183" s="26"/>
      <c r="ADW183" s="26"/>
      <c r="ADX183" s="26"/>
      <c r="ADY183" s="26"/>
      <c r="ADZ183" s="26"/>
      <c r="AEA183" s="26"/>
      <c r="AEB183" s="26"/>
      <c r="AEC183" s="26"/>
      <c r="AED183" s="26"/>
      <c r="AEE183" s="26"/>
      <c r="AEF183" s="26"/>
      <c r="AEG183" s="26"/>
      <c r="AEH183" s="26"/>
      <c r="AEI183" s="26"/>
      <c r="AEJ183" s="26"/>
      <c r="AEK183" s="26"/>
      <c r="AEL183" s="26"/>
      <c r="AEM183" s="26"/>
      <c r="AEN183" s="26"/>
      <c r="AEO183" s="26"/>
      <c r="AEP183" s="26"/>
      <c r="AEQ183" s="26"/>
      <c r="AER183" s="26"/>
      <c r="AES183" s="26"/>
      <c r="AET183" s="26"/>
      <c r="AEU183" s="26"/>
      <c r="AEV183" s="26"/>
      <c r="AEW183" s="26"/>
      <c r="AEX183" s="26"/>
      <c r="AEY183" s="26"/>
      <c r="AEZ183" s="26"/>
      <c r="AFA183" s="26"/>
      <c r="AFB183" s="26"/>
      <c r="AFC183" s="26"/>
      <c r="AFD183" s="26"/>
      <c r="AFE183" s="26"/>
      <c r="AFF183" s="26"/>
      <c r="AFG183" s="26"/>
      <c r="AFH183" s="26"/>
      <c r="AFI183" s="26"/>
      <c r="AFJ183" s="26"/>
      <c r="AFK183" s="26"/>
      <c r="AFL183" s="26"/>
      <c r="AFM183" s="26"/>
      <c r="AFN183" s="26"/>
      <c r="AFO183" s="26"/>
      <c r="AFP183" s="26"/>
      <c r="AFQ183" s="26"/>
      <c r="AFR183" s="26"/>
      <c r="AFS183" s="26"/>
      <c r="AFT183" s="26"/>
      <c r="AFU183" s="26"/>
      <c r="AFV183" s="26"/>
      <c r="AFW183" s="26"/>
      <c r="AFX183" s="26"/>
      <c r="AFY183" s="26"/>
      <c r="AFZ183" s="26"/>
      <c r="AGA183" s="26"/>
      <c r="AGB183" s="26"/>
      <c r="AGC183" s="26"/>
      <c r="AGD183" s="26"/>
      <c r="AGE183" s="26"/>
      <c r="AGF183" s="26"/>
      <c r="AGG183" s="26"/>
      <c r="AGH183" s="26"/>
      <c r="AGI183" s="26"/>
      <c r="AGJ183" s="26"/>
      <c r="AGK183" s="26"/>
      <c r="AGL183" s="26"/>
      <c r="AGM183" s="26"/>
      <c r="AGN183" s="26"/>
      <c r="AGO183" s="26"/>
      <c r="AGP183" s="26"/>
      <c r="AGQ183" s="26"/>
      <c r="AGR183" s="26"/>
      <c r="AGS183" s="26"/>
      <c r="AGT183" s="26"/>
      <c r="AGU183" s="26"/>
      <c r="AGV183" s="26"/>
      <c r="AGW183" s="26"/>
      <c r="AGX183" s="26"/>
      <c r="AGY183" s="26"/>
      <c r="AGZ183" s="26"/>
      <c r="AHA183" s="26"/>
      <c r="AHB183" s="26"/>
      <c r="AHC183" s="26"/>
      <c r="AHD183" s="26"/>
      <c r="AHE183" s="26"/>
      <c r="AHF183" s="26"/>
      <c r="AHG183" s="26"/>
      <c r="AHH183" s="26"/>
      <c r="AHI183" s="26"/>
      <c r="AHJ183" s="26"/>
      <c r="AHK183" s="26"/>
      <c r="AHL183" s="26"/>
      <c r="AHM183" s="26"/>
      <c r="AHN183" s="26"/>
      <c r="AHO183" s="26"/>
      <c r="AHP183" s="26"/>
      <c r="AHQ183" s="26"/>
      <c r="AHR183" s="26"/>
      <c r="AHS183" s="26"/>
      <c r="AHT183" s="26"/>
      <c r="AHU183" s="26"/>
      <c r="AHV183" s="26"/>
      <c r="AHW183" s="26"/>
      <c r="AHX183" s="26"/>
      <c r="AHY183" s="26"/>
      <c r="AHZ183" s="26"/>
      <c r="AIA183" s="26"/>
      <c r="AIB183" s="26"/>
      <c r="AIC183" s="26"/>
      <c r="AID183" s="26"/>
      <c r="AIE183" s="26"/>
      <c r="AIF183" s="26"/>
      <c r="AIG183" s="26"/>
      <c r="AIH183" s="26"/>
      <c r="AII183" s="26"/>
      <c r="AIJ183" s="26"/>
      <c r="AIK183" s="26"/>
      <c r="AIL183" s="26"/>
      <c r="AIM183" s="26"/>
      <c r="AIN183" s="26"/>
      <c r="AIO183" s="26"/>
      <c r="AIP183" s="26"/>
      <c r="AIQ183" s="26"/>
      <c r="AIR183" s="26"/>
      <c r="AIS183" s="26"/>
      <c r="AIT183" s="26"/>
      <c r="AIU183" s="26"/>
      <c r="AIV183" s="26"/>
      <c r="AIW183" s="26"/>
      <c r="AIX183" s="26"/>
      <c r="AIY183" s="26"/>
      <c r="AIZ183" s="26"/>
      <c r="AJA183" s="26"/>
      <c r="AJB183" s="26"/>
      <c r="AJC183" s="26"/>
      <c r="AJD183" s="26"/>
      <c r="AJE183" s="26"/>
      <c r="AJF183" s="26"/>
      <c r="AJG183" s="26"/>
      <c r="AJH183" s="26"/>
      <c r="AJI183" s="26"/>
      <c r="AJJ183" s="26"/>
      <c r="AJK183" s="26"/>
      <c r="AJL183" s="26"/>
      <c r="AJM183" s="26"/>
      <c r="AJN183" s="26"/>
      <c r="AJO183" s="26"/>
      <c r="AJP183" s="26"/>
      <c r="AJQ183" s="26"/>
      <c r="AJR183" s="26"/>
      <c r="AJS183" s="26"/>
      <c r="AJT183" s="26"/>
      <c r="AJU183" s="26"/>
      <c r="AJV183" s="26"/>
      <c r="AJW183" s="26"/>
      <c r="AJX183" s="26"/>
      <c r="AJY183" s="26"/>
      <c r="AJZ183" s="26"/>
      <c r="AKA183" s="26"/>
      <c r="AKB183" s="26"/>
      <c r="AKC183" s="26"/>
      <c r="AKD183" s="26"/>
      <c r="AKE183" s="26"/>
      <c r="AKF183" s="26"/>
      <c r="AKG183" s="26"/>
      <c r="AKH183" s="26"/>
      <c r="AKI183" s="26"/>
      <c r="AKJ183" s="26"/>
      <c r="AKK183" s="26"/>
      <c r="AKL183" s="26"/>
      <c r="AKM183" s="26"/>
      <c r="AKN183" s="26"/>
      <c r="AKO183" s="26"/>
      <c r="AKP183" s="26"/>
      <c r="AKQ183" s="26"/>
      <c r="AKR183" s="26"/>
      <c r="AKS183" s="26"/>
      <c r="AKT183" s="26"/>
      <c r="AKU183" s="26"/>
      <c r="AKV183" s="26"/>
      <c r="AKW183" s="26"/>
      <c r="AKX183" s="26"/>
      <c r="AKY183" s="26"/>
      <c r="AKZ183" s="26"/>
      <c r="ALA183" s="26"/>
      <c r="ALB183" s="26"/>
      <c r="ALC183" s="26"/>
      <c r="ALD183" s="26"/>
      <c r="ALE183" s="26"/>
      <c r="ALF183" s="26"/>
      <c r="ALG183" s="26"/>
      <c r="ALH183" s="26"/>
      <c r="ALI183" s="26"/>
      <c r="ALJ183" s="26"/>
      <c r="ALK183" s="26"/>
      <c r="ALL183" s="26"/>
      <c r="ALM183" s="26"/>
      <c r="ALN183" s="26"/>
      <c r="ALO183" s="26"/>
      <c r="ALP183" s="26"/>
      <c r="ALQ183" s="26"/>
      <c r="ALR183" s="26"/>
      <c r="ALS183" s="26"/>
      <c r="ALT183" s="26"/>
      <c r="ALU183" s="26"/>
      <c r="ALV183" s="26"/>
      <c r="ALW183" s="26"/>
      <c r="ALX183" s="26"/>
      <c r="ALY183" s="26"/>
      <c r="ALZ183" s="26"/>
      <c r="AMA183" s="26"/>
      <c r="AMB183" s="26"/>
      <c r="AMC183" s="26"/>
      <c r="AMD183" s="26"/>
      <c r="AME183" s="26"/>
      <c r="AMF183" s="26"/>
      <c r="AMG183" s="26"/>
      <c r="AMH183" s="26"/>
      <c r="AMI183" s="26"/>
      <c r="AMJ183" s="26"/>
    </row>
    <row r="184" spans="1:1024" hidden="1">
      <c r="A184" s="27">
        <v>1130180</v>
      </c>
      <c r="B184" s="83" t="s">
        <v>283</v>
      </c>
      <c r="C184" s="27">
        <v>40</v>
      </c>
      <c r="D184" s="41">
        <v>1</v>
      </c>
      <c r="E184" s="44">
        <v>1</v>
      </c>
      <c r="F184" s="43" t="s">
        <v>47</v>
      </c>
      <c r="G184" s="84" t="s">
        <v>279</v>
      </c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F184" s="26"/>
      <c r="AG184" s="26"/>
      <c r="AH184" s="26"/>
      <c r="AI184" s="26"/>
      <c r="AJ184" s="26"/>
      <c r="AK184" s="26"/>
      <c r="AL184" s="26"/>
      <c r="AM184" s="26"/>
      <c r="AN184" s="26"/>
      <c r="AO184" s="26"/>
      <c r="AP184" s="26"/>
      <c r="AQ184" s="26"/>
      <c r="AR184" s="26"/>
      <c r="AS184" s="26"/>
      <c r="AT184" s="26"/>
      <c r="AU184" s="26"/>
      <c r="AV184" s="26"/>
      <c r="AW184" s="26"/>
      <c r="AX184" s="26"/>
      <c r="AY184" s="26"/>
      <c r="AZ184" s="26"/>
      <c r="BA184" s="26"/>
      <c r="BB184" s="26"/>
      <c r="BC184" s="26"/>
      <c r="BD184" s="26"/>
      <c r="BE184" s="26"/>
      <c r="BF184" s="26"/>
      <c r="BG184" s="26"/>
      <c r="BH184" s="26"/>
      <c r="BI184" s="26"/>
      <c r="BJ184" s="26"/>
      <c r="BK184" s="26"/>
      <c r="BL184" s="26"/>
      <c r="BM184" s="26"/>
      <c r="BN184" s="26"/>
      <c r="BO184" s="26"/>
      <c r="BP184" s="26"/>
      <c r="BQ184" s="26"/>
      <c r="BR184" s="26"/>
      <c r="BS184" s="26"/>
      <c r="BT184" s="26"/>
      <c r="BU184" s="26"/>
      <c r="BV184" s="26"/>
      <c r="BW184" s="26"/>
      <c r="BX184" s="26"/>
      <c r="BY184" s="26"/>
      <c r="BZ184" s="26"/>
      <c r="CA184" s="26"/>
      <c r="CB184" s="26"/>
      <c r="CC184" s="26"/>
      <c r="CD184" s="26"/>
      <c r="CE184" s="26"/>
      <c r="CF184" s="26"/>
      <c r="CG184" s="26"/>
      <c r="CH184" s="26"/>
      <c r="CI184" s="26"/>
      <c r="CJ184" s="26"/>
      <c r="CK184" s="26"/>
      <c r="CL184" s="26"/>
      <c r="CM184" s="26"/>
      <c r="CN184" s="26"/>
      <c r="CO184" s="26"/>
      <c r="CP184" s="26"/>
      <c r="CQ184" s="26"/>
      <c r="CR184" s="26"/>
      <c r="CS184" s="26"/>
      <c r="CT184" s="26"/>
      <c r="CU184" s="26"/>
      <c r="CV184" s="26"/>
      <c r="CW184" s="26"/>
      <c r="CX184" s="26"/>
      <c r="CY184" s="26"/>
      <c r="CZ184" s="26"/>
      <c r="DA184" s="26"/>
      <c r="DB184" s="26"/>
      <c r="DC184" s="26"/>
      <c r="DD184" s="26"/>
      <c r="DE184" s="26"/>
      <c r="DF184" s="26"/>
      <c r="DG184" s="26"/>
      <c r="DH184" s="26"/>
      <c r="DI184" s="26"/>
      <c r="DJ184" s="26"/>
      <c r="DK184" s="26"/>
      <c r="DL184" s="26"/>
      <c r="DM184" s="26"/>
      <c r="DN184" s="26"/>
      <c r="DO184" s="26"/>
      <c r="DP184" s="26"/>
      <c r="DQ184" s="26"/>
      <c r="DR184" s="26"/>
      <c r="DS184" s="26"/>
      <c r="DT184" s="26"/>
      <c r="DU184" s="26"/>
      <c r="DV184" s="26"/>
      <c r="DW184" s="26"/>
      <c r="DX184" s="26"/>
      <c r="DY184" s="26"/>
      <c r="DZ184" s="26"/>
      <c r="EA184" s="26"/>
      <c r="EB184" s="26"/>
      <c r="EC184" s="26"/>
      <c r="ED184" s="26"/>
      <c r="EE184" s="26"/>
      <c r="EF184" s="26"/>
      <c r="EG184" s="26"/>
      <c r="EH184" s="26"/>
      <c r="EI184" s="26"/>
      <c r="EJ184" s="26"/>
      <c r="EK184" s="26"/>
      <c r="EL184" s="26"/>
      <c r="EM184" s="26"/>
      <c r="EN184" s="26"/>
      <c r="EO184" s="26"/>
      <c r="EP184" s="26"/>
      <c r="EQ184" s="26"/>
      <c r="ER184" s="26"/>
      <c r="ES184" s="26"/>
      <c r="ET184" s="26"/>
      <c r="EU184" s="26"/>
      <c r="EV184" s="26"/>
      <c r="EW184" s="26"/>
      <c r="EX184" s="26"/>
      <c r="EY184" s="26"/>
      <c r="EZ184" s="26"/>
      <c r="FA184" s="26"/>
      <c r="FB184" s="26"/>
      <c r="FC184" s="26"/>
      <c r="FD184" s="26"/>
      <c r="FE184" s="26"/>
      <c r="FF184" s="26"/>
      <c r="FG184" s="26"/>
      <c r="FH184" s="26"/>
      <c r="FI184" s="26"/>
      <c r="FJ184" s="26"/>
      <c r="FK184" s="26"/>
      <c r="FL184" s="26"/>
      <c r="FM184" s="26"/>
      <c r="FN184" s="26"/>
      <c r="FO184" s="26"/>
      <c r="FP184" s="26"/>
      <c r="FQ184" s="26"/>
      <c r="FR184" s="26"/>
      <c r="FS184" s="26"/>
      <c r="FT184" s="26"/>
      <c r="FU184" s="26"/>
      <c r="FV184" s="26"/>
      <c r="FW184" s="26"/>
      <c r="FX184" s="26"/>
      <c r="FY184" s="26"/>
      <c r="FZ184" s="26"/>
      <c r="GA184" s="26"/>
      <c r="GB184" s="26"/>
      <c r="GC184" s="26"/>
      <c r="GD184" s="26"/>
      <c r="GE184" s="26"/>
      <c r="GF184" s="26"/>
      <c r="GG184" s="26"/>
      <c r="GH184" s="26"/>
      <c r="GI184" s="26"/>
      <c r="GJ184" s="26"/>
      <c r="GK184" s="26"/>
      <c r="GL184" s="26"/>
      <c r="GM184" s="26"/>
      <c r="GN184" s="26"/>
      <c r="GO184" s="26"/>
      <c r="GP184" s="26"/>
      <c r="GQ184" s="26"/>
      <c r="GR184" s="26"/>
      <c r="GS184" s="26"/>
      <c r="GT184" s="26"/>
      <c r="GU184" s="26"/>
      <c r="GV184" s="26"/>
      <c r="GW184" s="26"/>
      <c r="GX184" s="26"/>
      <c r="GY184" s="26"/>
      <c r="GZ184" s="26"/>
      <c r="HA184" s="26"/>
      <c r="HB184" s="26"/>
      <c r="HC184" s="26"/>
      <c r="HD184" s="26"/>
      <c r="HE184" s="26"/>
      <c r="HF184" s="26"/>
      <c r="HG184" s="26"/>
      <c r="HH184" s="26"/>
      <c r="HI184" s="26"/>
      <c r="HJ184" s="26"/>
      <c r="HK184" s="26"/>
      <c r="HL184" s="26"/>
      <c r="HM184" s="26"/>
      <c r="HN184" s="26"/>
      <c r="HO184" s="26"/>
      <c r="HP184" s="26"/>
      <c r="HQ184" s="26"/>
      <c r="HR184" s="26"/>
      <c r="HS184" s="26"/>
      <c r="HT184" s="26"/>
      <c r="HU184" s="26"/>
      <c r="HV184" s="26"/>
      <c r="HW184" s="26"/>
      <c r="HX184" s="26"/>
      <c r="HY184" s="26"/>
      <c r="HZ184" s="26"/>
      <c r="IA184" s="26"/>
      <c r="IB184" s="26"/>
      <c r="IC184" s="26"/>
      <c r="ID184" s="26"/>
      <c r="IE184" s="26"/>
      <c r="IF184" s="26"/>
      <c r="IG184" s="26"/>
      <c r="IH184" s="26"/>
      <c r="II184" s="26"/>
      <c r="IJ184" s="26"/>
      <c r="IK184" s="26"/>
      <c r="IL184" s="26"/>
      <c r="IM184" s="26"/>
      <c r="IN184" s="26"/>
      <c r="IO184" s="26"/>
      <c r="IP184" s="26"/>
      <c r="IQ184" s="26"/>
      <c r="IR184" s="26"/>
      <c r="IS184" s="26"/>
      <c r="IT184" s="26"/>
      <c r="IU184" s="26"/>
      <c r="IV184" s="26"/>
      <c r="IW184" s="26"/>
      <c r="IX184" s="26"/>
      <c r="IY184" s="26"/>
      <c r="IZ184" s="26"/>
      <c r="JA184" s="26"/>
      <c r="JB184" s="26"/>
      <c r="JC184" s="26"/>
      <c r="JD184" s="26"/>
      <c r="JE184" s="26"/>
      <c r="JF184" s="26"/>
      <c r="JG184" s="26"/>
      <c r="JH184" s="26"/>
      <c r="JI184" s="26"/>
      <c r="JJ184" s="26"/>
      <c r="JK184" s="26"/>
      <c r="JL184" s="26"/>
      <c r="JM184" s="26"/>
      <c r="JN184" s="26"/>
      <c r="JO184" s="26"/>
      <c r="JP184" s="26"/>
      <c r="JQ184" s="26"/>
      <c r="JR184" s="26"/>
      <c r="JS184" s="26"/>
      <c r="JT184" s="26"/>
      <c r="JU184" s="26"/>
      <c r="JV184" s="26"/>
      <c r="JW184" s="26"/>
      <c r="JX184" s="26"/>
      <c r="JY184" s="26"/>
      <c r="JZ184" s="26"/>
      <c r="KA184" s="26"/>
      <c r="KB184" s="26"/>
      <c r="KC184" s="26"/>
      <c r="KD184" s="26"/>
      <c r="KE184" s="26"/>
      <c r="KF184" s="26"/>
      <c r="KG184" s="26"/>
      <c r="KH184" s="26"/>
      <c r="KI184" s="26"/>
      <c r="KJ184" s="26"/>
      <c r="KK184" s="26"/>
      <c r="KL184" s="26"/>
      <c r="KM184" s="26"/>
      <c r="KN184" s="26"/>
      <c r="KO184" s="26"/>
      <c r="KP184" s="26"/>
      <c r="KQ184" s="26"/>
      <c r="KR184" s="26"/>
      <c r="KS184" s="26"/>
      <c r="KT184" s="26"/>
      <c r="KU184" s="26"/>
      <c r="KV184" s="26"/>
      <c r="KW184" s="26"/>
      <c r="KX184" s="26"/>
      <c r="KY184" s="26"/>
      <c r="KZ184" s="26"/>
      <c r="LA184" s="26"/>
      <c r="LB184" s="26"/>
      <c r="LC184" s="26"/>
      <c r="LD184" s="26"/>
      <c r="LE184" s="26"/>
      <c r="LF184" s="26"/>
      <c r="LG184" s="26"/>
      <c r="LH184" s="26"/>
      <c r="LI184" s="26"/>
      <c r="LJ184" s="26"/>
      <c r="LK184" s="26"/>
      <c r="LL184" s="26"/>
      <c r="LM184" s="26"/>
      <c r="LN184" s="26"/>
      <c r="LO184" s="26"/>
      <c r="LP184" s="26"/>
      <c r="LQ184" s="26"/>
      <c r="LR184" s="26"/>
      <c r="LS184" s="26"/>
      <c r="LT184" s="26"/>
      <c r="LU184" s="26"/>
      <c r="LV184" s="26"/>
      <c r="LW184" s="26"/>
      <c r="LX184" s="26"/>
      <c r="LY184" s="26"/>
      <c r="LZ184" s="26"/>
      <c r="MA184" s="26"/>
      <c r="MB184" s="26"/>
      <c r="MC184" s="26"/>
      <c r="MD184" s="26"/>
      <c r="ME184" s="26"/>
      <c r="MF184" s="26"/>
      <c r="MG184" s="26"/>
      <c r="MH184" s="26"/>
      <c r="MI184" s="26"/>
      <c r="MJ184" s="26"/>
      <c r="MK184" s="26"/>
      <c r="ML184" s="26"/>
      <c r="MM184" s="26"/>
      <c r="MN184" s="26"/>
      <c r="MO184" s="26"/>
      <c r="MP184" s="26"/>
      <c r="MQ184" s="26"/>
      <c r="MR184" s="26"/>
      <c r="MS184" s="26"/>
      <c r="MT184" s="26"/>
      <c r="MU184" s="26"/>
      <c r="MV184" s="26"/>
      <c r="MW184" s="26"/>
      <c r="MX184" s="26"/>
      <c r="MY184" s="26"/>
      <c r="MZ184" s="26"/>
      <c r="NA184" s="26"/>
      <c r="NB184" s="26"/>
      <c r="NC184" s="26"/>
      <c r="ND184" s="26"/>
      <c r="NE184" s="26"/>
      <c r="NF184" s="26"/>
      <c r="NG184" s="26"/>
      <c r="NH184" s="26"/>
      <c r="NI184" s="26"/>
      <c r="NJ184" s="26"/>
      <c r="NK184" s="26"/>
      <c r="NL184" s="26"/>
      <c r="NM184" s="26"/>
      <c r="NN184" s="26"/>
      <c r="NO184" s="26"/>
      <c r="NP184" s="26"/>
      <c r="NQ184" s="26"/>
      <c r="NR184" s="26"/>
      <c r="NS184" s="26"/>
      <c r="NT184" s="26"/>
      <c r="NU184" s="26"/>
      <c r="NV184" s="26"/>
      <c r="NW184" s="26"/>
      <c r="NX184" s="26"/>
      <c r="NY184" s="26"/>
      <c r="NZ184" s="26"/>
      <c r="OA184" s="26"/>
      <c r="OB184" s="26"/>
      <c r="OC184" s="26"/>
      <c r="OD184" s="26"/>
      <c r="OE184" s="26"/>
      <c r="OF184" s="26"/>
      <c r="OG184" s="26"/>
      <c r="OH184" s="26"/>
      <c r="OI184" s="26"/>
      <c r="OJ184" s="26"/>
      <c r="OK184" s="26"/>
      <c r="OL184" s="26"/>
      <c r="OM184" s="26"/>
      <c r="ON184" s="26"/>
      <c r="OO184" s="26"/>
      <c r="OP184" s="26"/>
      <c r="OQ184" s="26"/>
      <c r="OR184" s="26"/>
      <c r="OS184" s="26"/>
      <c r="OT184" s="26"/>
      <c r="OU184" s="26"/>
      <c r="OV184" s="26"/>
      <c r="OW184" s="26"/>
      <c r="OX184" s="26"/>
      <c r="OY184" s="26"/>
      <c r="OZ184" s="26"/>
      <c r="PA184" s="26"/>
      <c r="PB184" s="26"/>
      <c r="PC184" s="26"/>
      <c r="PD184" s="26"/>
      <c r="PE184" s="26"/>
      <c r="PF184" s="26"/>
      <c r="PG184" s="26"/>
      <c r="PH184" s="26"/>
      <c r="PI184" s="26"/>
      <c r="PJ184" s="26"/>
      <c r="PK184" s="26"/>
      <c r="PL184" s="26"/>
      <c r="PM184" s="26"/>
      <c r="PN184" s="26"/>
      <c r="PO184" s="26"/>
      <c r="PP184" s="26"/>
      <c r="PQ184" s="26"/>
      <c r="PR184" s="26"/>
      <c r="PS184" s="26"/>
      <c r="PT184" s="26"/>
      <c r="PU184" s="26"/>
      <c r="PV184" s="26"/>
      <c r="PW184" s="26"/>
      <c r="PX184" s="26"/>
      <c r="PY184" s="26"/>
      <c r="PZ184" s="26"/>
      <c r="QA184" s="26"/>
      <c r="QB184" s="26"/>
      <c r="QC184" s="26"/>
      <c r="QD184" s="26"/>
      <c r="QE184" s="26"/>
      <c r="QF184" s="26"/>
      <c r="QG184" s="26"/>
      <c r="QH184" s="26"/>
      <c r="QI184" s="26"/>
      <c r="QJ184" s="26"/>
      <c r="QK184" s="26"/>
      <c r="QL184" s="26"/>
      <c r="QM184" s="26"/>
      <c r="QN184" s="26"/>
      <c r="QO184" s="26"/>
      <c r="QP184" s="26"/>
      <c r="QQ184" s="26"/>
      <c r="QR184" s="26"/>
      <c r="QS184" s="26"/>
      <c r="QT184" s="26"/>
      <c r="QU184" s="26"/>
      <c r="QV184" s="26"/>
      <c r="QW184" s="26"/>
      <c r="QX184" s="26"/>
      <c r="QY184" s="26"/>
      <c r="QZ184" s="26"/>
      <c r="RA184" s="26"/>
      <c r="RB184" s="26"/>
      <c r="RC184" s="26"/>
      <c r="RD184" s="26"/>
      <c r="RE184" s="26"/>
      <c r="RF184" s="26"/>
      <c r="RG184" s="26"/>
      <c r="RH184" s="26"/>
      <c r="RI184" s="26"/>
      <c r="RJ184" s="26"/>
      <c r="RK184" s="26"/>
      <c r="RL184" s="26"/>
      <c r="RM184" s="26"/>
      <c r="RN184" s="26"/>
      <c r="RO184" s="26"/>
      <c r="RP184" s="26"/>
      <c r="RQ184" s="26"/>
      <c r="RR184" s="26"/>
      <c r="RS184" s="26"/>
      <c r="RT184" s="26"/>
      <c r="RU184" s="26"/>
      <c r="RV184" s="26"/>
      <c r="RW184" s="26"/>
      <c r="RX184" s="26"/>
      <c r="RY184" s="26"/>
      <c r="RZ184" s="26"/>
      <c r="SA184" s="26"/>
      <c r="SB184" s="26"/>
      <c r="SC184" s="26"/>
      <c r="SD184" s="26"/>
      <c r="SE184" s="26"/>
      <c r="SF184" s="26"/>
      <c r="SG184" s="26"/>
      <c r="SH184" s="26"/>
      <c r="SI184" s="26"/>
      <c r="SJ184" s="26"/>
      <c r="SK184" s="26"/>
      <c r="SL184" s="26"/>
      <c r="SM184" s="26"/>
      <c r="SN184" s="26"/>
      <c r="SO184" s="26"/>
      <c r="SP184" s="26"/>
      <c r="SQ184" s="26"/>
      <c r="SR184" s="26"/>
      <c r="SS184" s="26"/>
      <c r="ST184" s="26"/>
      <c r="SU184" s="26"/>
      <c r="SV184" s="26"/>
      <c r="SW184" s="26"/>
      <c r="SX184" s="26"/>
      <c r="SY184" s="26"/>
      <c r="SZ184" s="26"/>
      <c r="TA184" s="26"/>
      <c r="TB184" s="26"/>
      <c r="TC184" s="26"/>
      <c r="TD184" s="26"/>
      <c r="TE184" s="26"/>
      <c r="TF184" s="26"/>
      <c r="TG184" s="26"/>
      <c r="TH184" s="26"/>
      <c r="TI184" s="26"/>
      <c r="TJ184" s="26"/>
      <c r="TK184" s="26"/>
      <c r="TL184" s="26"/>
      <c r="TM184" s="26"/>
      <c r="TN184" s="26"/>
      <c r="TO184" s="26"/>
      <c r="TP184" s="26"/>
      <c r="TQ184" s="26"/>
      <c r="TR184" s="26"/>
      <c r="TS184" s="26"/>
      <c r="TT184" s="26"/>
      <c r="TU184" s="26"/>
      <c r="TV184" s="26"/>
      <c r="TW184" s="26"/>
      <c r="TX184" s="26"/>
      <c r="TY184" s="26"/>
      <c r="TZ184" s="26"/>
      <c r="UA184" s="26"/>
      <c r="UB184" s="26"/>
      <c r="UC184" s="26"/>
      <c r="UD184" s="26"/>
      <c r="UE184" s="26"/>
      <c r="UF184" s="26"/>
      <c r="UG184" s="26"/>
      <c r="UH184" s="26"/>
      <c r="UI184" s="26"/>
      <c r="UJ184" s="26"/>
      <c r="UK184" s="26"/>
      <c r="UL184" s="26"/>
      <c r="UM184" s="26"/>
      <c r="UN184" s="26"/>
      <c r="UO184" s="26"/>
      <c r="UP184" s="26"/>
      <c r="UQ184" s="26"/>
      <c r="UR184" s="26"/>
      <c r="US184" s="26"/>
      <c r="UT184" s="26"/>
      <c r="UU184" s="26"/>
      <c r="UV184" s="26"/>
      <c r="UW184" s="26"/>
      <c r="UX184" s="26"/>
      <c r="UY184" s="26"/>
      <c r="UZ184" s="26"/>
      <c r="VA184" s="26"/>
      <c r="VB184" s="26"/>
      <c r="VC184" s="26"/>
      <c r="VD184" s="26"/>
      <c r="VE184" s="26"/>
      <c r="VF184" s="26"/>
      <c r="VG184" s="26"/>
      <c r="VH184" s="26"/>
      <c r="VI184" s="26"/>
      <c r="VJ184" s="26"/>
      <c r="VK184" s="26"/>
      <c r="VL184" s="26"/>
      <c r="VM184" s="26"/>
      <c r="VN184" s="26"/>
      <c r="VO184" s="26"/>
      <c r="VP184" s="26"/>
      <c r="VQ184" s="26"/>
      <c r="VR184" s="26"/>
      <c r="VS184" s="26"/>
      <c r="VT184" s="26"/>
      <c r="VU184" s="26"/>
      <c r="VV184" s="26"/>
      <c r="VW184" s="26"/>
      <c r="VX184" s="26"/>
      <c r="VY184" s="26"/>
      <c r="VZ184" s="26"/>
      <c r="WA184" s="26"/>
      <c r="WB184" s="26"/>
      <c r="WC184" s="26"/>
      <c r="WD184" s="26"/>
      <c r="WE184" s="26"/>
      <c r="WF184" s="26"/>
      <c r="WG184" s="26"/>
      <c r="WH184" s="26"/>
      <c r="WI184" s="26"/>
      <c r="WJ184" s="26"/>
      <c r="WK184" s="26"/>
      <c r="WL184" s="26"/>
      <c r="WM184" s="26"/>
      <c r="WN184" s="26"/>
      <c r="WO184" s="26"/>
      <c r="WP184" s="26"/>
      <c r="WQ184" s="26"/>
      <c r="WR184" s="26"/>
      <c r="WS184" s="26"/>
      <c r="WT184" s="26"/>
      <c r="WU184" s="26"/>
      <c r="WV184" s="26"/>
      <c r="WW184" s="26"/>
      <c r="WX184" s="26"/>
      <c r="WY184" s="26"/>
      <c r="WZ184" s="26"/>
      <c r="XA184" s="26"/>
      <c r="XB184" s="26"/>
      <c r="XC184" s="26"/>
      <c r="XD184" s="26"/>
      <c r="XE184" s="26"/>
      <c r="XF184" s="26"/>
      <c r="XG184" s="26"/>
      <c r="XH184" s="26"/>
      <c r="XI184" s="26"/>
      <c r="XJ184" s="26"/>
      <c r="XK184" s="26"/>
      <c r="XL184" s="26"/>
      <c r="XM184" s="26"/>
      <c r="XN184" s="26"/>
      <c r="XO184" s="26"/>
      <c r="XP184" s="26"/>
      <c r="XQ184" s="26"/>
      <c r="XR184" s="26"/>
      <c r="XS184" s="26"/>
      <c r="XT184" s="26"/>
      <c r="XU184" s="26"/>
      <c r="XV184" s="26"/>
      <c r="XW184" s="26"/>
      <c r="XX184" s="26"/>
      <c r="XY184" s="26"/>
      <c r="XZ184" s="26"/>
      <c r="YA184" s="26"/>
      <c r="YB184" s="26"/>
      <c r="YC184" s="26"/>
      <c r="YD184" s="26"/>
      <c r="YE184" s="26"/>
      <c r="YF184" s="26"/>
      <c r="YG184" s="26"/>
      <c r="YH184" s="26"/>
      <c r="YI184" s="26"/>
      <c r="YJ184" s="26"/>
      <c r="YK184" s="26"/>
      <c r="YL184" s="26"/>
      <c r="YM184" s="26"/>
      <c r="YN184" s="26"/>
      <c r="YO184" s="26"/>
      <c r="YP184" s="26"/>
      <c r="YQ184" s="26"/>
      <c r="YR184" s="26"/>
      <c r="YS184" s="26"/>
      <c r="YT184" s="26"/>
      <c r="YU184" s="26"/>
      <c r="YV184" s="26"/>
      <c r="YW184" s="26"/>
      <c r="YX184" s="26"/>
      <c r="YY184" s="26"/>
      <c r="YZ184" s="26"/>
      <c r="ZA184" s="26"/>
      <c r="ZB184" s="26"/>
      <c r="ZC184" s="26"/>
      <c r="ZD184" s="26"/>
      <c r="ZE184" s="26"/>
      <c r="ZF184" s="26"/>
      <c r="ZG184" s="26"/>
      <c r="ZH184" s="26"/>
      <c r="ZI184" s="26"/>
      <c r="ZJ184" s="26"/>
      <c r="ZK184" s="26"/>
      <c r="ZL184" s="26"/>
      <c r="ZM184" s="26"/>
      <c r="ZN184" s="26"/>
      <c r="ZO184" s="26"/>
      <c r="ZP184" s="26"/>
      <c r="ZQ184" s="26"/>
      <c r="ZR184" s="26"/>
      <c r="ZS184" s="26"/>
      <c r="ZT184" s="26"/>
      <c r="ZU184" s="26"/>
      <c r="ZV184" s="26"/>
      <c r="ZW184" s="26"/>
      <c r="ZX184" s="26"/>
      <c r="ZY184" s="26"/>
      <c r="ZZ184" s="26"/>
      <c r="AAA184" s="26"/>
      <c r="AAB184" s="26"/>
      <c r="AAC184" s="26"/>
      <c r="AAD184" s="26"/>
      <c r="AAE184" s="26"/>
      <c r="AAF184" s="26"/>
      <c r="AAG184" s="26"/>
      <c r="AAH184" s="26"/>
      <c r="AAI184" s="26"/>
      <c r="AAJ184" s="26"/>
      <c r="AAK184" s="26"/>
      <c r="AAL184" s="26"/>
      <c r="AAM184" s="26"/>
      <c r="AAN184" s="26"/>
      <c r="AAO184" s="26"/>
      <c r="AAP184" s="26"/>
      <c r="AAQ184" s="26"/>
      <c r="AAR184" s="26"/>
      <c r="AAS184" s="26"/>
      <c r="AAT184" s="26"/>
      <c r="AAU184" s="26"/>
      <c r="AAV184" s="26"/>
      <c r="AAW184" s="26"/>
      <c r="AAX184" s="26"/>
      <c r="AAY184" s="26"/>
      <c r="AAZ184" s="26"/>
      <c r="ABA184" s="26"/>
      <c r="ABB184" s="26"/>
      <c r="ABC184" s="26"/>
      <c r="ABD184" s="26"/>
      <c r="ABE184" s="26"/>
      <c r="ABF184" s="26"/>
      <c r="ABG184" s="26"/>
      <c r="ABH184" s="26"/>
      <c r="ABI184" s="26"/>
      <c r="ABJ184" s="26"/>
      <c r="ABK184" s="26"/>
      <c r="ABL184" s="26"/>
      <c r="ABM184" s="26"/>
      <c r="ABN184" s="26"/>
      <c r="ABO184" s="26"/>
      <c r="ABP184" s="26"/>
      <c r="ABQ184" s="26"/>
      <c r="ABR184" s="26"/>
      <c r="ABS184" s="26"/>
      <c r="ABT184" s="26"/>
      <c r="ABU184" s="26"/>
      <c r="ABV184" s="26"/>
      <c r="ABW184" s="26"/>
      <c r="ABX184" s="26"/>
      <c r="ABY184" s="26"/>
      <c r="ABZ184" s="26"/>
      <c r="ACA184" s="26"/>
      <c r="ACB184" s="26"/>
      <c r="ACC184" s="26"/>
      <c r="ACD184" s="26"/>
      <c r="ACE184" s="26"/>
      <c r="ACF184" s="26"/>
      <c r="ACG184" s="26"/>
      <c r="ACH184" s="26"/>
      <c r="ACI184" s="26"/>
      <c r="ACJ184" s="26"/>
      <c r="ACK184" s="26"/>
      <c r="ACL184" s="26"/>
      <c r="ACM184" s="26"/>
      <c r="ACN184" s="26"/>
      <c r="ACO184" s="26"/>
      <c r="ACP184" s="26"/>
      <c r="ACQ184" s="26"/>
      <c r="ACR184" s="26"/>
      <c r="ACS184" s="26"/>
      <c r="ACT184" s="26"/>
      <c r="ACU184" s="26"/>
      <c r="ACV184" s="26"/>
      <c r="ACW184" s="26"/>
      <c r="ACX184" s="26"/>
      <c r="ACY184" s="26"/>
      <c r="ACZ184" s="26"/>
      <c r="ADA184" s="26"/>
      <c r="ADB184" s="26"/>
      <c r="ADC184" s="26"/>
      <c r="ADD184" s="26"/>
      <c r="ADE184" s="26"/>
      <c r="ADF184" s="26"/>
      <c r="ADG184" s="26"/>
      <c r="ADH184" s="26"/>
      <c r="ADI184" s="26"/>
      <c r="ADJ184" s="26"/>
      <c r="ADK184" s="26"/>
      <c r="ADL184" s="26"/>
      <c r="ADM184" s="26"/>
      <c r="ADN184" s="26"/>
      <c r="ADO184" s="26"/>
      <c r="ADP184" s="26"/>
      <c r="ADQ184" s="26"/>
      <c r="ADR184" s="26"/>
      <c r="ADS184" s="26"/>
      <c r="ADT184" s="26"/>
      <c r="ADU184" s="26"/>
      <c r="ADV184" s="26"/>
      <c r="ADW184" s="26"/>
      <c r="ADX184" s="26"/>
      <c r="ADY184" s="26"/>
      <c r="ADZ184" s="26"/>
      <c r="AEA184" s="26"/>
      <c r="AEB184" s="26"/>
      <c r="AEC184" s="26"/>
      <c r="AED184" s="26"/>
      <c r="AEE184" s="26"/>
      <c r="AEF184" s="26"/>
      <c r="AEG184" s="26"/>
      <c r="AEH184" s="26"/>
      <c r="AEI184" s="26"/>
      <c r="AEJ184" s="26"/>
      <c r="AEK184" s="26"/>
      <c r="AEL184" s="26"/>
      <c r="AEM184" s="26"/>
      <c r="AEN184" s="26"/>
      <c r="AEO184" s="26"/>
      <c r="AEP184" s="26"/>
      <c r="AEQ184" s="26"/>
      <c r="AER184" s="26"/>
      <c r="AES184" s="26"/>
      <c r="AET184" s="26"/>
      <c r="AEU184" s="26"/>
      <c r="AEV184" s="26"/>
      <c r="AEW184" s="26"/>
      <c r="AEX184" s="26"/>
      <c r="AEY184" s="26"/>
      <c r="AEZ184" s="26"/>
      <c r="AFA184" s="26"/>
      <c r="AFB184" s="26"/>
      <c r="AFC184" s="26"/>
      <c r="AFD184" s="26"/>
      <c r="AFE184" s="26"/>
      <c r="AFF184" s="26"/>
      <c r="AFG184" s="26"/>
      <c r="AFH184" s="26"/>
      <c r="AFI184" s="26"/>
      <c r="AFJ184" s="26"/>
      <c r="AFK184" s="26"/>
      <c r="AFL184" s="26"/>
      <c r="AFM184" s="26"/>
      <c r="AFN184" s="26"/>
      <c r="AFO184" s="26"/>
      <c r="AFP184" s="26"/>
      <c r="AFQ184" s="26"/>
      <c r="AFR184" s="26"/>
      <c r="AFS184" s="26"/>
      <c r="AFT184" s="26"/>
      <c r="AFU184" s="26"/>
      <c r="AFV184" s="26"/>
      <c r="AFW184" s="26"/>
      <c r="AFX184" s="26"/>
      <c r="AFY184" s="26"/>
      <c r="AFZ184" s="26"/>
      <c r="AGA184" s="26"/>
      <c r="AGB184" s="26"/>
      <c r="AGC184" s="26"/>
      <c r="AGD184" s="26"/>
      <c r="AGE184" s="26"/>
      <c r="AGF184" s="26"/>
      <c r="AGG184" s="26"/>
      <c r="AGH184" s="26"/>
      <c r="AGI184" s="26"/>
      <c r="AGJ184" s="26"/>
      <c r="AGK184" s="26"/>
      <c r="AGL184" s="26"/>
      <c r="AGM184" s="26"/>
      <c r="AGN184" s="26"/>
      <c r="AGO184" s="26"/>
      <c r="AGP184" s="26"/>
      <c r="AGQ184" s="26"/>
      <c r="AGR184" s="26"/>
      <c r="AGS184" s="26"/>
      <c r="AGT184" s="26"/>
      <c r="AGU184" s="26"/>
      <c r="AGV184" s="26"/>
      <c r="AGW184" s="26"/>
      <c r="AGX184" s="26"/>
      <c r="AGY184" s="26"/>
      <c r="AGZ184" s="26"/>
      <c r="AHA184" s="26"/>
      <c r="AHB184" s="26"/>
      <c r="AHC184" s="26"/>
      <c r="AHD184" s="26"/>
      <c r="AHE184" s="26"/>
      <c r="AHF184" s="26"/>
      <c r="AHG184" s="26"/>
      <c r="AHH184" s="26"/>
      <c r="AHI184" s="26"/>
      <c r="AHJ184" s="26"/>
      <c r="AHK184" s="26"/>
      <c r="AHL184" s="26"/>
      <c r="AHM184" s="26"/>
      <c r="AHN184" s="26"/>
      <c r="AHO184" s="26"/>
      <c r="AHP184" s="26"/>
      <c r="AHQ184" s="26"/>
      <c r="AHR184" s="26"/>
      <c r="AHS184" s="26"/>
      <c r="AHT184" s="26"/>
      <c r="AHU184" s="26"/>
      <c r="AHV184" s="26"/>
      <c r="AHW184" s="26"/>
      <c r="AHX184" s="26"/>
      <c r="AHY184" s="26"/>
      <c r="AHZ184" s="26"/>
      <c r="AIA184" s="26"/>
      <c r="AIB184" s="26"/>
      <c r="AIC184" s="26"/>
      <c r="AID184" s="26"/>
      <c r="AIE184" s="26"/>
      <c r="AIF184" s="26"/>
      <c r="AIG184" s="26"/>
      <c r="AIH184" s="26"/>
      <c r="AII184" s="26"/>
      <c r="AIJ184" s="26"/>
      <c r="AIK184" s="26"/>
      <c r="AIL184" s="26"/>
      <c r="AIM184" s="26"/>
      <c r="AIN184" s="26"/>
      <c r="AIO184" s="26"/>
      <c r="AIP184" s="26"/>
      <c r="AIQ184" s="26"/>
      <c r="AIR184" s="26"/>
      <c r="AIS184" s="26"/>
      <c r="AIT184" s="26"/>
      <c r="AIU184" s="26"/>
      <c r="AIV184" s="26"/>
      <c r="AIW184" s="26"/>
      <c r="AIX184" s="26"/>
      <c r="AIY184" s="26"/>
      <c r="AIZ184" s="26"/>
      <c r="AJA184" s="26"/>
      <c r="AJB184" s="26"/>
      <c r="AJC184" s="26"/>
      <c r="AJD184" s="26"/>
      <c r="AJE184" s="26"/>
      <c r="AJF184" s="26"/>
      <c r="AJG184" s="26"/>
      <c r="AJH184" s="26"/>
      <c r="AJI184" s="26"/>
      <c r="AJJ184" s="26"/>
      <c r="AJK184" s="26"/>
      <c r="AJL184" s="26"/>
      <c r="AJM184" s="26"/>
      <c r="AJN184" s="26"/>
      <c r="AJO184" s="26"/>
      <c r="AJP184" s="26"/>
      <c r="AJQ184" s="26"/>
      <c r="AJR184" s="26"/>
      <c r="AJS184" s="26"/>
      <c r="AJT184" s="26"/>
      <c r="AJU184" s="26"/>
      <c r="AJV184" s="26"/>
      <c r="AJW184" s="26"/>
      <c r="AJX184" s="26"/>
      <c r="AJY184" s="26"/>
      <c r="AJZ184" s="26"/>
      <c r="AKA184" s="26"/>
      <c r="AKB184" s="26"/>
      <c r="AKC184" s="26"/>
      <c r="AKD184" s="26"/>
      <c r="AKE184" s="26"/>
      <c r="AKF184" s="26"/>
      <c r="AKG184" s="26"/>
      <c r="AKH184" s="26"/>
      <c r="AKI184" s="26"/>
      <c r="AKJ184" s="26"/>
      <c r="AKK184" s="26"/>
      <c r="AKL184" s="26"/>
      <c r="AKM184" s="26"/>
      <c r="AKN184" s="26"/>
      <c r="AKO184" s="26"/>
      <c r="AKP184" s="26"/>
      <c r="AKQ184" s="26"/>
      <c r="AKR184" s="26"/>
      <c r="AKS184" s="26"/>
      <c r="AKT184" s="26"/>
      <c r="AKU184" s="26"/>
      <c r="AKV184" s="26"/>
      <c r="AKW184" s="26"/>
      <c r="AKX184" s="26"/>
      <c r="AKY184" s="26"/>
      <c r="AKZ184" s="26"/>
      <c r="ALA184" s="26"/>
      <c r="ALB184" s="26"/>
      <c r="ALC184" s="26"/>
      <c r="ALD184" s="26"/>
      <c r="ALE184" s="26"/>
      <c r="ALF184" s="26"/>
      <c r="ALG184" s="26"/>
      <c r="ALH184" s="26"/>
      <c r="ALI184" s="26"/>
      <c r="ALJ184" s="26"/>
      <c r="ALK184" s="26"/>
      <c r="ALL184" s="26"/>
      <c r="ALM184" s="26"/>
      <c r="ALN184" s="26"/>
      <c r="ALO184" s="26"/>
      <c r="ALP184" s="26"/>
      <c r="ALQ184" s="26"/>
      <c r="ALR184" s="26"/>
      <c r="ALS184" s="26"/>
      <c r="ALT184" s="26"/>
      <c r="ALU184" s="26"/>
      <c r="ALV184" s="26"/>
      <c r="ALW184" s="26"/>
      <c r="ALX184" s="26"/>
      <c r="ALY184" s="26"/>
      <c r="ALZ184" s="26"/>
      <c r="AMA184" s="26"/>
      <c r="AMB184" s="26"/>
      <c r="AMC184" s="26"/>
      <c r="AMD184" s="26"/>
      <c r="AME184" s="26"/>
      <c r="AMF184" s="26"/>
      <c r="AMG184" s="26"/>
      <c r="AMH184" s="26"/>
      <c r="AMI184" s="26"/>
      <c r="AMJ184" s="26"/>
    </row>
    <row r="185" spans="1:1024" hidden="1">
      <c r="A185" s="27">
        <v>1130182</v>
      </c>
      <c r="B185" s="83" t="s">
        <v>276</v>
      </c>
      <c r="C185" s="27">
        <v>40</v>
      </c>
      <c r="D185" s="41">
        <v>1</v>
      </c>
      <c r="E185" s="44">
        <v>1</v>
      </c>
      <c r="F185" s="43" t="s">
        <v>47</v>
      </c>
      <c r="G185" s="84" t="s">
        <v>277</v>
      </c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F185" s="26"/>
      <c r="AG185" s="26"/>
      <c r="AH185" s="26"/>
      <c r="AI185" s="26"/>
      <c r="AJ185" s="26"/>
      <c r="AK185" s="26"/>
      <c r="AL185" s="26"/>
      <c r="AM185" s="26"/>
      <c r="AN185" s="26"/>
      <c r="AO185" s="26"/>
      <c r="AP185" s="26"/>
      <c r="AQ185" s="26"/>
      <c r="AR185" s="26"/>
      <c r="AS185" s="26"/>
      <c r="AT185" s="26"/>
      <c r="AU185" s="26"/>
      <c r="AV185" s="26"/>
      <c r="AW185" s="26"/>
      <c r="AX185" s="26"/>
      <c r="AY185" s="26"/>
      <c r="AZ185" s="26"/>
      <c r="BA185" s="26"/>
      <c r="BB185" s="26"/>
      <c r="BC185" s="26"/>
      <c r="BD185" s="26"/>
      <c r="BE185" s="26"/>
      <c r="BF185" s="26"/>
      <c r="BG185" s="26"/>
      <c r="BH185" s="26"/>
      <c r="BI185" s="26"/>
      <c r="BJ185" s="26"/>
      <c r="BK185" s="26"/>
      <c r="BL185" s="26"/>
      <c r="BM185" s="26"/>
      <c r="BN185" s="26"/>
      <c r="BO185" s="26"/>
      <c r="BP185" s="26"/>
      <c r="BQ185" s="26"/>
      <c r="BR185" s="26"/>
      <c r="BS185" s="26"/>
      <c r="BT185" s="26"/>
      <c r="BU185" s="26"/>
      <c r="BV185" s="26"/>
      <c r="BW185" s="26"/>
      <c r="BX185" s="26"/>
      <c r="BY185" s="26"/>
      <c r="BZ185" s="26"/>
      <c r="CA185" s="26"/>
      <c r="CB185" s="26"/>
      <c r="CC185" s="26"/>
      <c r="CD185" s="26"/>
      <c r="CE185" s="26"/>
      <c r="CF185" s="26"/>
      <c r="CG185" s="26"/>
      <c r="CH185" s="26"/>
      <c r="CI185" s="26"/>
      <c r="CJ185" s="26"/>
      <c r="CK185" s="26"/>
      <c r="CL185" s="26"/>
      <c r="CM185" s="26"/>
      <c r="CN185" s="26"/>
      <c r="CO185" s="26"/>
      <c r="CP185" s="26"/>
      <c r="CQ185" s="26"/>
      <c r="CR185" s="26"/>
      <c r="CS185" s="26"/>
      <c r="CT185" s="26"/>
      <c r="CU185" s="26"/>
      <c r="CV185" s="26"/>
      <c r="CW185" s="26"/>
      <c r="CX185" s="26"/>
      <c r="CY185" s="26"/>
      <c r="CZ185" s="26"/>
      <c r="DA185" s="26"/>
      <c r="DB185" s="26"/>
      <c r="DC185" s="26"/>
      <c r="DD185" s="26"/>
      <c r="DE185" s="26"/>
      <c r="DF185" s="26"/>
      <c r="DG185" s="26"/>
      <c r="DH185" s="26"/>
      <c r="DI185" s="26"/>
      <c r="DJ185" s="26"/>
      <c r="DK185" s="26"/>
      <c r="DL185" s="26"/>
      <c r="DM185" s="26"/>
      <c r="DN185" s="26"/>
      <c r="DO185" s="26"/>
      <c r="DP185" s="26"/>
      <c r="DQ185" s="26"/>
      <c r="DR185" s="26"/>
      <c r="DS185" s="26"/>
      <c r="DT185" s="26"/>
      <c r="DU185" s="26"/>
      <c r="DV185" s="26"/>
      <c r="DW185" s="26"/>
      <c r="DX185" s="26"/>
      <c r="DY185" s="26"/>
      <c r="DZ185" s="26"/>
      <c r="EA185" s="26"/>
      <c r="EB185" s="26"/>
      <c r="EC185" s="26"/>
      <c r="ED185" s="26"/>
      <c r="EE185" s="26"/>
      <c r="EF185" s="26"/>
      <c r="EG185" s="26"/>
      <c r="EH185" s="26"/>
      <c r="EI185" s="26"/>
      <c r="EJ185" s="26"/>
      <c r="EK185" s="26"/>
      <c r="EL185" s="26"/>
      <c r="EM185" s="26"/>
      <c r="EN185" s="26"/>
      <c r="EO185" s="26"/>
      <c r="EP185" s="26"/>
      <c r="EQ185" s="26"/>
      <c r="ER185" s="26"/>
      <c r="ES185" s="26"/>
      <c r="ET185" s="26"/>
      <c r="EU185" s="26"/>
      <c r="EV185" s="26"/>
      <c r="EW185" s="26"/>
      <c r="EX185" s="26"/>
      <c r="EY185" s="26"/>
      <c r="EZ185" s="26"/>
      <c r="FA185" s="26"/>
      <c r="FB185" s="26"/>
      <c r="FC185" s="26"/>
      <c r="FD185" s="26"/>
      <c r="FE185" s="26"/>
      <c r="FF185" s="26"/>
      <c r="FG185" s="26"/>
      <c r="FH185" s="26"/>
      <c r="FI185" s="26"/>
      <c r="FJ185" s="26"/>
      <c r="FK185" s="26"/>
      <c r="FL185" s="26"/>
      <c r="FM185" s="26"/>
      <c r="FN185" s="26"/>
      <c r="FO185" s="26"/>
      <c r="FP185" s="26"/>
      <c r="FQ185" s="26"/>
      <c r="FR185" s="26"/>
      <c r="FS185" s="26"/>
      <c r="FT185" s="26"/>
      <c r="FU185" s="26"/>
      <c r="FV185" s="26"/>
      <c r="FW185" s="26"/>
      <c r="FX185" s="26"/>
      <c r="FY185" s="26"/>
      <c r="FZ185" s="26"/>
      <c r="GA185" s="26"/>
      <c r="GB185" s="26"/>
      <c r="GC185" s="26"/>
      <c r="GD185" s="26"/>
      <c r="GE185" s="26"/>
      <c r="GF185" s="26"/>
      <c r="GG185" s="26"/>
      <c r="GH185" s="26"/>
      <c r="GI185" s="26"/>
      <c r="GJ185" s="26"/>
      <c r="GK185" s="26"/>
      <c r="GL185" s="26"/>
      <c r="GM185" s="26"/>
      <c r="GN185" s="26"/>
      <c r="GO185" s="26"/>
      <c r="GP185" s="26"/>
      <c r="GQ185" s="26"/>
      <c r="GR185" s="26"/>
      <c r="GS185" s="26"/>
      <c r="GT185" s="26"/>
      <c r="GU185" s="26"/>
      <c r="GV185" s="26"/>
      <c r="GW185" s="26"/>
      <c r="GX185" s="26"/>
      <c r="GY185" s="26"/>
      <c r="GZ185" s="26"/>
      <c r="HA185" s="26"/>
      <c r="HB185" s="26"/>
      <c r="HC185" s="26"/>
      <c r="HD185" s="26"/>
      <c r="HE185" s="26"/>
      <c r="HF185" s="26"/>
      <c r="HG185" s="26"/>
      <c r="HH185" s="26"/>
      <c r="HI185" s="26"/>
      <c r="HJ185" s="26"/>
      <c r="HK185" s="26"/>
      <c r="HL185" s="26"/>
      <c r="HM185" s="26"/>
      <c r="HN185" s="26"/>
      <c r="HO185" s="26"/>
      <c r="HP185" s="26"/>
      <c r="HQ185" s="26"/>
      <c r="HR185" s="26"/>
      <c r="HS185" s="26"/>
      <c r="HT185" s="26"/>
      <c r="HU185" s="26"/>
      <c r="HV185" s="26"/>
      <c r="HW185" s="26"/>
      <c r="HX185" s="26"/>
      <c r="HY185" s="26"/>
      <c r="HZ185" s="26"/>
      <c r="IA185" s="26"/>
      <c r="IB185" s="26"/>
      <c r="IC185" s="26"/>
      <c r="ID185" s="26"/>
      <c r="IE185" s="26"/>
      <c r="IF185" s="26"/>
      <c r="IG185" s="26"/>
      <c r="IH185" s="26"/>
      <c r="II185" s="26"/>
      <c r="IJ185" s="26"/>
      <c r="IK185" s="26"/>
      <c r="IL185" s="26"/>
      <c r="IM185" s="26"/>
      <c r="IN185" s="26"/>
      <c r="IO185" s="26"/>
      <c r="IP185" s="26"/>
      <c r="IQ185" s="26"/>
      <c r="IR185" s="26"/>
      <c r="IS185" s="26"/>
      <c r="IT185" s="26"/>
      <c r="IU185" s="26"/>
      <c r="IV185" s="26"/>
      <c r="IW185" s="26"/>
      <c r="IX185" s="26"/>
      <c r="IY185" s="26"/>
      <c r="IZ185" s="26"/>
      <c r="JA185" s="26"/>
      <c r="JB185" s="26"/>
      <c r="JC185" s="26"/>
      <c r="JD185" s="26"/>
      <c r="JE185" s="26"/>
      <c r="JF185" s="26"/>
      <c r="JG185" s="26"/>
      <c r="JH185" s="26"/>
      <c r="JI185" s="26"/>
      <c r="JJ185" s="26"/>
      <c r="JK185" s="26"/>
      <c r="JL185" s="26"/>
      <c r="JM185" s="26"/>
      <c r="JN185" s="26"/>
      <c r="JO185" s="26"/>
      <c r="JP185" s="26"/>
      <c r="JQ185" s="26"/>
      <c r="JR185" s="26"/>
      <c r="JS185" s="26"/>
      <c r="JT185" s="26"/>
      <c r="JU185" s="26"/>
      <c r="JV185" s="26"/>
      <c r="JW185" s="26"/>
      <c r="JX185" s="26"/>
      <c r="JY185" s="26"/>
      <c r="JZ185" s="26"/>
      <c r="KA185" s="26"/>
      <c r="KB185" s="26"/>
      <c r="KC185" s="26"/>
      <c r="KD185" s="26"/>
      <c r="KE185" s="26"/>
      <c r="KF185" s="26"/>
      <c r="KG185" s="26"/>
      <c r="KH185" s="26"/>
      <c r="KI185" s="26"/>
      <c r="KJ185" s="26"/>
      <c r="KK185" s="26"/>
      <c r="KL185" s="26"/>
      <c r="KM185" s="26"/>
      <c r="KN185" s="26"/>
      <c r="KO185" s="26"/>
      <c r="KP185" s="26"/>
      <c r="KQ185" s="26"/>
      <c r="KR185" s="26"/>
      <c r="KS185" s="26"/>
      <c r="KT185" s="26"/>
      <c r="KU185" s="26"/>
      <c r="KV185" s="26"/>
      <c r="KW185" s="26"/>
      <c r="KX185" s="26"/>
      <c r="KY185" s="26"/>
      <c r="KZ185" s="26"/>
      <c r="LA185" s="26"/>
      <c r="LB185" s="26"/>
      <c r="LC185" s="26"/>
      <c r="LD185" s="26"/>
      <c r="LE185" s="26"/>
      <c r="LF185" s="26"/>
      <c r="LG185" s="26"/>
      <c r="LH185" s="26"/>
      <c r="LI185" s="26"/>
      <c r="LJ185" s="26"/>
      <c r="LK185" s="26"/>
      <c r="LL185" s="26"/>
      <c r="LM185" s="26"/>
      <c r="LN185" s="26"/>
      <c r="LO185" s="26"/>
      <c r="LP185" s="26"/>
      <c r="LQ185" s="26"/>
      <c r="LR185" s="26"/>
      <c r="LS185" s="26"/>
      <c r="LT185" s="26"/>
      <c r="LU185" s="26"/>
      <c r="LV185" s="26"/>
      <c r="LW185" s="26"/>
      <c r="LX185" s="26"/>
      <c r="LY185" s="26"/>
      <c r="LZ185" s="26"/>
      <c r="MA185" s="26"/>
      <c r="MB185" s="26"/>
      <c r="MC185" s="26"/>
      <c r="MD185" s="26"/>
      <c r="ME185" s="26"/>
      <c r="MF185" s="26"/>
      <c r="MG185" s="26"/>
      <c r="MH185" s="26"/>
      <c r="MI185" s="26"/>
      <c r="MJ185" s="26"/>
      <c r="MK185" s="26"/>
      <c r="ML185" s="26"/>
      <c r="MM185" s="26"/>
      <c r="MN185" s="26"/>
      <c r="MO185" s="26"/>
      <c r="MP185" s="26"/>
      <c r="MQ185" s="26"/>
      <c r="MR185" s="26"/>
      <c r="MS185" s="26"/>
      <c r="MT185" s="26"/>
      <c r="MU185" s="26"/>
      <c r="MV185" s="26"/>
      <c r="MW185" s="26"/>
      <c r="MX185" s="26"/>
      <c r="MY185" s="26"/>
      <c r="MZ185" s="26"/>
      <c r="NA185" s="26"/>
      <c r="NB185" s="26"/>
      <c r="NC185" s="26"/>
      <c r="ND185" s="26"/>
      <c r="NE185" s="26"/>
      <c r="NF185" s="26"/>
      <c r="NG185" s="26"/>
      <c r="NH185" s="26"/>
      <c r="NI185" s="26"/>
      <c r="NJ185" s="26"/>
      <c r="NK185" s="26"/>
      <c r="NL185" s="26"/>
      <c r="NM185" s="26"/>
      <c r="NN185" s="26"/>
      <c r="NO185" s="26"/>
      <c r="NP185" s="26"/>
      <c r="NQ185" s="26"/>
      <c r="NR185" s="26"/>
      <c r="NS185" s="26"/>
      <c r="NT185" s="26"/>
      <c r="NU185" s="26"/>
      <c r="NV185" s="26"/>
      <c r="NW185" s="26"/>
      <c r="NX185" s="26"/>
      <c r="NY185" s="26"/>
      <c r="NZ185" s="26"/>
      <c r="OA185" s="26"/>
      <c r="OB185" s="26"/>
      <c r="OC185" s="26"/>
      <c r="OD185" s="26"/>
      <c r="OE185" s="26"/>
      <c r="OF185" s="26"/>
      <c r="OG185" s="26"/>
      <c r="OH185" s="26"/>
      <c r="OI185" s="26"/>
      <c r="OJ185" s="26"/>
      <c r="OK185" s="26"/>
      <c r="OL185" s="26"/>
      <c r="OM185" s="26"/>
      <c r="ON185" s="26"/>
      <c r="OO185" s="26"/>
      <c r="OP185" s="26"/>
      <c r="OQ185" s="26"/>
      <c r="OR185" s="26"/>
      <c r="OS185" s="26"/>
      <c r="OT185" s="26"/>
      <c r="OU185" s="26"/>
      <c r="OV185" s="26"/>
      <c r="OW185" s="26"/>
      <c r="OX185" s="26"/>
      <c r="OY185" s="26"/>
      <c r="OZ185" s="26"/>
      <c r="PA185" s="26"/>
      <c r="PB185" s="26"/>
      <c r="PC185" s="26"/>
      <c r="PD185" s="26"/>
      <c r="PE185" s="26"/>
      <c r="PF185" s="26"/>
      <c r="PG185" s="26"/>
      <c r="PH185" s="26"/>
      <c r="PI185" s="26"/>
      <c r="PJ185" s="26"/>
      <c r="PK185" s="26"/>
      <c r="PL185" s="26"/>
      <c r="PM185" s="26"/>
      <c r="PN185" s="26"/>
      <c r="PO185" s="26"/>
      <c r="PP185" s="26"/>
      <c r="PQ185" s="26"/>
      <c r="PR185" s="26"/>
      <c r="PS185" s="26"/>
      <c r="PT185" s="26"/>
      <c r="PU185" s="26"/>
      <c r="PV185" s="26"/>
      <c r="PW185" s="26"/>
      <c r="PX185" s="26"/>
      <c r="PY185" s="26"/>
      <c r="PZ185" s="26"/>
      <c r="QA185" s="26"/>
      <c r="QB185" s="26"/>
      <c r="QC185" s="26"/>
      <c r="QD185" s="26"/>
      <c r="QE185" s="26"/>
      <c r="QF185" s="26"/>
      <c r="QG185" s="26"/>
      <c r="QH185" s="26"/>
      <c r="QI185" s="26"/>
      <c r="QJ185" s="26"/>
      <c r="QK185" s="26"/>
      <c r="QL185" s="26"/>
      <c r="QM185" s="26"/>
      <c r="QN185" s="26"/>
      <c r="QO185" s="26"/>
      <c r="QP185" s="26"/>
      <c r="QQ185" s="26"/>
      <c r="QR185" s="26"/>
      <c r="QS185" s="26"/>
      <c r="QT185" s="26"/>
      <c r="QU185" s="26"/>
      <c r="QV185" s="26"/>
      <c r="QW185" s="26"/>
      <c r="QX185" s="26"/>
      <c r="QY185" s="26"/>
      <c r="QZ185" s="26"/>
      <c r="RA185" s="26"/>
      <c r="RB185" s="26"/>
      <c r="RC185" s="26"/>
      <c r="RD185" s="26"/>
      <c r="RE185" s="26"/>
      <c r="RF185" s="26"/>
      <c r="RG185" s="26"/>
      <c r="RH185" s="26"/>
      <c r="RI185" s="26"/>
      <c r="RJ185" s="26"/>
      <c r="RK185" s="26"/>
      <c r="RL185" s="26"/>
      <c r="RM185" s="26"/>
      <c r="RN185" s="26"/>
      <c r="RO185" s="26"/>
      <c r="RP185" s="26"/>
      <c r="RQ185" s="26"/>
      <c r="RR185" s="26"/>
      <c r="RS185" s="26"/>
      <c r="RT185" s="26"/>
      <c r="RU185" s="26"/>
      <c r="RV185" s="26"/>
      <c r="RW185" s="26"/>
      <c r="RX185" s="26"/>
      <c r="RY185" s="26"/>
      <c r="RZ185" s="26"/>
      <c r="SA185" s="26"/>
      <c r="SB185" s="26"/>
      <c r="SC185" s="26"/>
      <c r="SD185" s="26"/>
      <c r="SE185" s="26"/>
      <c r="SF185" s="26"/>
      <c r="SG185" s="26"/>
      <c r="SH185" s="26"/>
      <c r="SI185" s="26"/>
      <c r="SJ185" s="26"/>
      <c r="SK185" s="26"/>
      <c r="SL185" s="26"/>
      <c r="SM185" s="26"/>
      <c r="SN185" s="26"/>
      <c r="SO185" s="26"/>
      <c r="SP185" s="26"/>
      <c r="SQ185" s="26"/>
      <c r="SR185" s="26"/>
      <c r="SS185" s="26"/>
      <c r="ST185" s="26"/>
      <c r="SU185" s="26"/>
      <c r="SV185" s="26"/>
      <c r="SW185" s="26"/>
      <c r="SX185" s="26"/>
      <c r="SY185" s="26"/>
      <c r="SZ185" s="26"/>
      <c r="TA185" s="26"/>
      <c r="TB185" s="26"/>
      <c r="TC185" s="26"/>
      <c r="TD185" s="26"/>
      <c r="TE185" s="26"/>
      <c r="TF185" s="26"/>
      <c r="TG185" s="26"/>
      <c r="TH185" s="26"/>
      <c r="TI185" s="26"/>
      <c r="TJ185" s="26"/>
      <c r="TK185" s="26"/>
      <c r="TL185" s="26"/>
      <c r="TM185" s="26"/>
      <c r="TN185" s="26"/>
      <c r="TO185" s="26"/>
      <c r="TP185" s="26"/>
      <c r="TQ185" s="26"/>
      <c r="TR185" s="26"/>
      <c r="TS185" s="26"/>
      <c r="TT185" s="26"/>
      <c r="TU185" s="26"/>
      <c r="TV185" s="26"/>
      <c r="TW185" s="26"/>
      <c r="TX185" s="26"/>
      <c r="TY185" s="26"/>
      <c r="TZ185" s="26"/>
      <c r="UA185" s="26"/>
      <c r="UB185" s="26"/>
      <c r="UC185" s="26"/>
      <c r="UD185" s="26"/>
      <c r="UE185" s="26"/>
      <c r="UF185" s="26"/>
      <c r="UG185" s="26"/>
      <c r="UH185" s="26"/>
      <c r="UI185" s="26"/>
      <c r="UJ185" s="26"/>
      <c r="UK185" s="26"/>
      <c r="UL185" s="26"/>
      <c r="UM185" s="26"/>
      <c r="UN185" s="26"/>
      <c r="UO185" s="26"/>
      <c r="UP185" s="26"/>
      <c r="UQ185" s="26"/>
      <c r="UR185" s="26"/>
      <c r="US185" s="26"/>
      <c r="UT185" s="26"/>
      <c r="UU185" s="26"/>
      <c r="UV185" s="26"/>
      <c r="UW185" s="26"/>
      <c r="UX185" s="26"/>
      <c r="UY185" s="26"/>
      <c r="UZ185" s="26"/>
      <c r="VA185" s="26"/>
      <c r="VB185" s="26"/>
      <c r="VC185" s="26"/>
      <c r="VD185" s="26"/>
      <c r="VE185" s="26"/>
      <c r="VF185" s="26"/>
      <c r="VG185" s="26"/>
      <c r="VH185" s="26"/>
      <c r="VI185" s="26"/>
      <c r="VJ185" s="26"/>
      <c r="VK185" s="26"/>
      <c r="VL185" s="26"/>
      <c r="VM185" s="26"/>
      <c r="VN185" s="26"/>
      <c r="VO185" s="26"/>
      <c r="VP185" s="26"/>
      <c r="VQ185" s="26"/>
      <c r="VR185" s="26"/>
      <c r="VS185" s="26"/>
      <c r="VT185" s="26"/>
      <c r="VU185" s="26"/>
      <c r="VV185" s="26"/>
      <c r="VW185" s="26"/>
      <c r="VX185" s="26"/>
      <c r="VY185" s="26"/>
      <c r="VZ185" s="26"/>
      <c r="WA185" s="26"/>
      <c r="WB185" s="26"/>
      <c r="WC185" s="26"/>
      <c r="WD185" s="26"/>
      <c r="WE185" s="26"/>
      <c r="WF185" s="26"/>
      <c r="WG185" s="26"/>
      <c r="WH185" s="26"/>
      <c r="WI185" s="26"/>
      <c r="WJ185" s="26"/>
      <c r="WK185" s="26"/>
      <c r="WL185" s="26"/>
      <c r="WM185" s="26"/>
      <c r="WN185" s="26"/>
      <c r="WO185" s="26"/>
      <c r="WP185" s="26"/>
      <c r="WQ185" s="26"/>
      <c r="WR185" s="26"/>
      <c r="WS185" s="26"/>
      <c r="WT185" s="26"/>
      <c r="WU185" s="26"/>
      <c r="WV185" s="26"/>
      <c r="WW185" s="26"/>
      <c r="WX185" s="26"/>
      <c r="WY185" s="26"/>
      <c r="WZ185" s="26"/>
      <c r="XA185" s="26"/>
      <c r="XB185" s="26"/>
      <c r="XC185" s="26"/>
      <c r="XD185" s="26"/>
      <c r="XE185" s="26"/>
      <c r="XF185" s="26"/>
      <c r="XG185" s="26"/>
      <c r="XH185" s="26"/>
      <c r="XI185" s="26"/>
      <c r="XJ185" s="26"/>
      <c r="XK185" s="26"/>
      <c r="XL185" s="26"/>
      <c r="XM185" s="26"/>
      <c r="XN185" s="26"/>
      <c r="XO185" s="26"/>
      <c r="XP185" s="26"/>
      <c r="XQ185" s="26"/>
      <c r="XR185" s="26"/>
      <c r="XS185" s="26"/>
      <c r="XT185" s="26"/>
      <c r="XU185" s="26"/>
      <c r="XV185" s="26"/>
      <c r="XW185" s="26"/>
      <c r="XX185" s="26"/>
      <c r="XY185" s="26"/>
      <c r="XZ185" s="26"/>
      <c r="YA185" s="26"/>
      <c r="YB185" s="26"/>
      <c r="YC185" s="26"/>
      <c r="YD185" s="26"/>
      <c r="YE185" s="26"/>
      <c r="YF185" s="26"/>
      <c r="YG185" s="26"/>
      <c r="YH185" s="26"/>
      <c r="YI185" s="26"/>
      <c r="YJ185" s="26"/>
      <c r="YK185" s="26"/>
      <c r="YL185" s="26"/>
      <c r="YM185" s="26"/>
      <c r="YN185" s="26"/>
      <c r="YO185" s="26"/>
      <c r="YP185" s="26"/>
      <c r="YQ185" s="26"/>
      <c r="YR185" s="26"/>
      <c r="YS185" s="26"/>
      <c r="YT185" s="26"/>
      <c r="YU185" s="26"/>
      <c r="YV185" s="26"/>
      <c r="YW185" s="26"/>
      <c r="YX185" s="26"/>
      <c r="YY185" s="26"/>
      <c r="YZ185" s="26"/>
      <c r="ZA185" s="26"/>
      <c r="ZB185" s="26"/>
      <c r="ZC185" s="26"/>
      <c r="ZD185" s="26"/>
      <c r="ZE185" s="26"/>
      <c r="ZF185" s="26"/>
      <c r="ZG185" s="26"/>
      <c r="ZH185" s="26"/>
      <c r="ZI185" s="26"/>
      <c r="ZJ185" s="26"/>
      <c r="ZK185" s="26"/>
      <c r="ZL185" s="26"/>
      <c r="ZM185" s="26"/>
      <c r="ZN185" s="26"/>
      <c r="ZO185" s="26"/>
      <c r="ZP185" s="26"/>
      <c r="ZQ185" s="26"/>
      <c r="ZR185" s="26"/>
      <c r="ZS185" s="26"/>
      <c r="ZT185" s="26"/>
      <c r="ZU185" s="26"/>
      <c r="ZV185" s="26"/>
      <c r="ZW185" s="26"/>
      <c r="ZX185" s="26"/>
      <c r="ZY185" s="26"/>
      <c r="ZZ185" s="26"/>
      <c r="AAA185" s="26"/>
      <c r="AAB185" s="26"/>
      <c r="AAC185" s="26"/>
      <c r="AAD185" s="26"/>
      <c r="AAE185" s="26"/>
      <c r="AAF185" s="26"/>
      <c r="AAG185" s="26"/>
      <c r="AAH185" s="26"/>
      <c r="AAI185" s="26"/>
      <c r="AAJ185" s="26"/>
      <c r="AAK185" s="26"/>
      <c r="AAL185" s="26"/>
      <c r="AAM185" s="26"/>
      <c r="AAN185" s="26"/>
      <c r="AAO185" s="26"/>
      <c r="AAP185" s="26"/>
      <c r="AAQ185" s="26"/>
      <c r="AAR185" s="26"/>
      <c r="AAS185" s="26"/>
      <c r="AAT185" s="26"/>
      <c r="AAU185" s="26"/>
      <c r="AAV185" s="26"/>
      <c r="AAW185" s="26"/>
      <c r="AAX185" s="26"/>
      <c r="AAY185" s="26"/>
      <c r="AAZ185" s="26"/>
      <c r="ABA185" s="26"/>
      <c r="ABB185" s="26"/>
      <c r="ABC185" s="26"/>
      <c r="ABD185" s="26"/>
      <c r="ABE185" s="26"/>
      <c r="ABF185" s="26"/>
      <c r="ABG185" s="26"/>
      <c r="ABH185" s="26"/>
      <c r="ABI185" s="26"/>
      <c r="ABJ185" s="26"/>
      <c r="ABK185" s="26"/>
      <c r="ABL185" s="26"/>
      <c r="ABM185" s="26"/>
      <c r="ABN185" s="26"/>
      <c r="ABO185" s="26"/>
      <c r="ABP185" s="26"/>
      <c r="ABQ185" s="26"/>
      <c r="ABR185" s="26"/>
      <c r="ABS185" s="26"/>
      <c r="ABT185" s="26"/>
      <c r="ABU185" s="26"/>
      <c r="ABV185" s="26"/>
      <c r="ABW185" s="26"/>
      <c r="ABX185" s="26"/>
      <c r="ABY185" s="26"/>
      <c r="ABZ185" s="26"/>
      <c r="ACA185" s="26"/>
      <c r="ACB185" s="26"/>
      <c r="ACC185" s="26"/>
      <c r="ACD185" s="26"/>
      <c r="ACE185" s="26"/>
      <c r="ACF185" s="26"/>
      <c r="ACG185" s="26"/>
      <c r="ACH185" s="26"/>
      <c r="ACI185" s="26"/>
      <c r="ACJ185" s="26"/>
      <c r="ACK185" s="26"/>
      <c r="ACL185" s="26"/>
      <c r="ACM185" s="26"/>
      <c r="ACN185" s="26"/>
      <c r="ACO185" s="26"/>
      <c r="ACP185" s="26"/>
      <c r="ACQ185" s="26"/>
      <c r="ACR185" s="26"/>
      <c r="ACS185" s="26"/>
      <c r="ACT185" s="26"/>
      <c r="ACU185" s="26"/>
      <c r="ACV185" s="26"/>
      <c r="ACW185" s="26"/>
      <c r="ACX185" s="26"/>
      <c r="ACY185" s="26"/>
      <c r="ACZ185" s="26"/>
      <c r="ADA185" s="26"/>
      <c r="ADB185" s="26"/>
      <c r="ADC185" s="26"/>
      <c r="ADD185" s="26"/>
      <c r="ADE185" s="26"/>
      <c r="ADF185" s="26"/>
      <c r="ADG185" s="26"/>
      <c r="ADH185" s="26"/>
      <c r="ADI185" s="26"/>
      <c r="ADJ185" s="26"/>
      <c r="ADK185" s="26"/>
      <c r="ADL185" s="26"/>
      <c r="ADM185" s="26"/>
      <c r="ADN185" s="26"/>
      <c r="ADO185" s="26"/>
      <c r="ADP185" s="26"/>
      <c r="ADQ185" s="26"/>
      <c r="ADR185" s="26"/>
      <c r="ADS185" s="26"/>
      <c r="ADT185" s="26"/>
      <c r="ADU185" s="26"/>
      <c r="ADV185" s="26"/>
      <c r="ADW185" s="26"/>
      <c r="ADX185" s="26"/>
      <c r="ADY185" s="26"/>
      <c r="ADZ185" s="26"/>
      <c r="AEA185" s="26"/>
      <c r="AEB185" s="26"/>
      <c r="AEC185" s="26"/>
      <c r="AED185" s="26"/>
      <c r="AEE185" s="26"/>
      <c r="AEF185" s="26"/>
      <c r="AEG185" s="26"/>
      <c r="AEH185" s="26"/>
      <c r="AEI185" s="26"/>
      <c r="AEJ185" s="26"/>
      <c r="AEK185" s="26"/>
      <c r="AEL185" s="26"/>
      <c r="AEM185" s="26"/>
      <c r="AEN185" s="26"/>
      <c r="AEO185" s="26"/>
      <c r="AEP185" s="26"/>
      <c r="AEQ185" s="26"/>
      <c r="AER185" s="26"/>
      <c r="AES185" s="26"/>
      <c r="AET185" s="26"/>
      <c r="AEU185" s="26"/>
      <c r="AEV185" s="26"/>
      <c r="AEW185" s="26"/>
      <c r="AEX185" s="26"/>
      <c r="AEY185" s="26"/>
      <c r="AEZ185" s="26"/>
      <c r="AFA185" s="26"/>
      <c r="AFB185" s="26"/>
      <c r="AFC185" s="26"/>
      <c r="AFD185" s="26"/>
      <c r="AFE185" s="26"/>
      <c r="AFF185" s="26"/>
      <c r="AFG185" s="26"/>
      <c r="AFH185" s="26"/>
      <c r="AFI185" s="26"/>
      <c r="AFJ185" s="26"/>
      <c r="AFK185" s="26"/>
      <c r="AFL185" s="26"/>
      <c r="AFM185" s="26"/>
      <c r="AFN185" s="26"/>
      <c r="AFO185" s="26"/>
      <c r="AFP185" s="26"/>
      <c r="AFQ185" s="26"/>
      <c r="AFR185" s="26"/>
      <c r="AFS185" s="26"/>
      <c r="AFT185" s="26"/>
      <c r="AFU185" s="26"/>
      <c r="AFV185" s="26"/>
      <c r="AFW185" s="26"/>
      <c r="AFX185" s="26"/>
      <c r="AFY185" s="26"/>
      <c r="AFZ185" s="26"/>
      <c r="AGA185" s="26"/>
      <c r="AGB185" s="26"/>
      <c r="AGC185" s="26"/>
      <c r="AGD185" s="26"/>
      <c r="AGE185" s="26"/>
      <c r="AGF185" s="26"/>
      <c r="AGG185" s="26"/>
      <c r="AGH185" s="26"/>
      <c r="AGI185" s="26"/>
      <c r="AGJ185" s="26"/>
      <c r="AGK185" s="26"/>
      <c r="AGL185" s="26"/>
      <c r="AGM185" s="26"/>
      <c r="AGN185" s="26"/>
      <c r="AGO185" s="26"/>
      <c r="AGP185" s="26"/>
      <c r="AGQ185" s="26"/>
      <c r="AGR185" s="26"/>
      <c r="AGS185" s="26"/>
      <c r="AGT185" s="26"/>
      <c r="AGU185" s="26"/>
      <c r="AGV185" s="26"/>
      <c r="AGW185" s="26"/>
      <c r="AGX185" s="26"/>
      <c r="AGY185" s="26"/>
      <c r="AGZ185" s="26"/>
      <c r="AHA185" s="26"/>
      <c r="AHB185" s="26"/>
      <c r="AHC185" s="26"/>
      <c r="AHD185" s="26"/>
      <c r="AHE185" s="26"/>
      <c r="AHF185" s="26"/>
      <c r="AHG185" s="26"/>
      <c r="AHH185" s="26"/>
      <c r="AHI185" s="26"/>
      <c r="AHJ185" s="26"/>
      <c r="AHK185" s="26"/>
      <c r="AHL185" s="26"/>
      <c r="AHM185" s="26"/>
      <c r="AHN185" s="26"/>
      <c r="AHO185" s="26"/>
      <c r="AHP185" s="26"/>
      <c r="AHQ185" s="26"/>
      <c r="AHR185" s="26"/>
      <c r="AHS185" s="26"/>
      <c r="AHT185" s="26"/>
      <c r="AHU185" s="26"/>
      <c r="AHV185" s="26"/>
      <c r="AHW185" s="26"/>
      <c r="AHX185" s="26"/>
      <c r="AHY185" s="26"/>
      <c r="AHZ185" s="26"/>
      <c r="AIA185" s="26"/>
      <c r="AIB185" s="26"/>
      <c r="AIC185" s="26"/>
      <c r="AID185" s="26"/>
      <c r="AIE185" s="26"/>
      <c r="AIF185" s="26"/>
      <c r="AIG185" s="26"/>
      <c r="AIH185" s="26"/>
      <c r="AII185" s="26"/>
      <c r="AIJ185" s="26"/>
      <c r="AIK185" s="26"/>
      <c r="AIL185" s="26"/>
      <c r="AIM185" s="26"/>
      <c r="AIN185" s="26"/>
      <c r="AIO185" s="26"/>
      <c r="AIP185" s="26"/>
      <c r="AIQ185" s="26"/>
      <c r="AIR185" s="26"/>
      <c r="AIS185" s="26"/>
      <c r="AIT185" s="26"/>
      <c r="AIU185" s="26"/>
      <c r="AIV185" s="26"/>
      <c r="AIW185" s="26"/>
      <c r="AIX185" s="26"/>
      <c r="AIY185" s="26"/>
      <c r="AIZ185" s="26"/>
      <c r="AJA185" s="26"/>
      <c r="AJB185" s="26"/>
      <c r="AJC185" s="26"/>
      <c r="AJD185" s="26"/>
      <c r="AJE185" s="26"/>
      <c r="AJF185" s="26"/>
      <c r="AJG185" s="26"/>
      <c r="AJH185" s="26"/>
      <c r="AJI185" s="26"/>
      <c r="AJJ185" s="26"/>
      <c r="AJK185" s="26"/>
      <c r="AJL185" s="26"/>
      <c r="AJM185" s="26"/>
      <c r="AJN185" s="26"/>
      <c r="AJO185" s="26"/>
      <c r="AJP185" s="26"/>
      <c r="AJQ185" s="26"/>
      <c r="AJR185" s="26"/>
      <c r="AJS185" s="26"/>
      <c r="AJT185" s="26"/>
      <c r="AJU185" s="26"/>
      <c r="AJV185" s="26"/>
      <c r="AJW185" s="26"/>
      <c r="AJX185" s="26"/>
      <c r="AJY185" s="26"/>
      <c r="AJZ185" s="26"/>
      <c r="AKA185" s="26"/>
      <c r="AKB185" s="26"/>
      <c r="AKC185" s="26"/>
      <c r="AKD185" s="26"/>
      <c r="AKE185" s="26"/>
      <c r="AKF185" s="26"/>
      <c r="AKG185" s="26"/>
      <c r="AKH185" s="26"/>
      <c r="AKI185" s="26"/>
      <c r="AKJ185" s="26"/>
      <c r="AKK185" s="26"/>
      <c r="AKL185" s="26"/>
      <c r="AKM185" s="26"/>
      <c r="AKN185" s="26"/>
      <c r="AKO185" s="26"/>
      <c r="AKP185" s="26"/>
      <c r="AKQ185" s="26"/>
      <c r="AKR185" s="26"/>
      <c r="AKS185" s="26"/>
      <c r="AKT185" s="26"/>
      <c r="AKU185" s="26"/>
      <c r="AKV185" s="26"/>
      <c r="AKW185" s="26"/>
      <c r="AKX185" s="26"/>
      <c r="AKY185" s="26"/>
      <c r="AKZ185" s="26"/>
      <c r="ALA185" s="26"/>
      <c r="ALB185" s="26"/>
      <c r="ALC185" s="26"/>
      <c r="ALD185" s="26"/>
      <c r="ALE185" s="26"/>
      <c r="ALF185" s="26"/>
      <c r="ALG185" s="26"/>
      <c r="ALH185" s="26"/>
      <c r="ALI185" s="26"/>
      <c r="ALJ185" s="26"/>
      <c r="ALK185" s="26"/>
      <c r="ALL185" s="26"/>
      <c r="ALM185" s="26"/>
      <c r="ALN185" s="26"/>
      <c r="ALO185" s="26"/>
      <c r="ALP185" s="26"/>
      <c r="ALQ185" s="26"/>
      <c r="ALR185" s="26"/>
      <c r="ALS185" s="26"/>
      <c r="ALT185" s="26"/>
      <c r="ALU185" s="26"/>
      <c r="ALV185" s="26"/>
      <c r="ALW185" s="26"/>
      <c r="ALX185" s="26"/>
      <c r="ALY185" s="26"/>
      <c r="ALZ185" s="26"/>
      <c r="AMA185" s="26"/>
      <c r="AMB185" s="26"/>
      <c r="AMC185" s="26"/>
      <c r="AMD185" s="26"/>
      <c r="AME185" s="26"/>
      <c r="AMF185" s="26"/>
      <c r="AMG185" s="26"/>
      <c r="AMH185" s="26"/>
      <c r="AMI185" s="26"/>
      <c r="AMJ185" s="26"/>
    </row>
    <row r="186" spans="1:1024" hidden="1">
      <c r="A186" s="27">
        <v>1130183</v>
      </c>
      <c r="B186" s="83" t="s">
        <v>300</v>
      </c>
      <c r="C186" s="27">
        <v>200</v>
      </c>
      <c r="D186" s="41">
        <v>5</v>
      </c>
      <c r="E186" s="44">
        <v>1</v>
      </c>
      <c r="F186" s="43" t="s">
        <v>47</v>
      </c>
      <c r="G186" s="84" t="s">
        <v>282</v>
      </c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F186" s="26"/>
      <c r="AG186" s="26"/>
      <c r="AH186" s="26"/>
      <c r="AI186" s="26"/>
      <c r="AJ186" s="26"/>
      <c r="AK186" s="26"/>
      <c r="AL186" s="26"/>
      <c r="AM186" s="26"/>
      <c r="AN186" s="26"/>
      <c r="AO186" s="26"/>
      <c r="AP186" s="26"/>
      <c r="AQ186" s="26"/>
      <c r="AR186" s="26"/>
      <c r="AS186" s="26"/>
      <c r="AT186" s="26"/>
      <c r="AU186" s="26"/>
      <c r="AV186" s="26"/>
      <c r="AW186" s="26"/>
      <c r="AX186" s="26"/>
      <c r="AY186" s="26"/>
      <c r="AZ186" s="26"/>
      <c r="BA186" s="26"/>
      <c r="BB186" s="26"/>
      <c r="BC186" s="26"/>
      <c r="BD186" s="26"/>
      <c r="BE186" s="26"/>
      <c r="BF186" s="26"/>
      <c r="BG186" s="26"/>
      <c r="BH186" s="26"/>
      <c r="BI186" s="26"/>
      <c r="BJ186" s="26"/>
      <c r="BK186" s="26"/>
      <c r="BL186" s="26"/>
      <c r="BM186" s="26"/>
      <c r="BN186" s="26"/>
      <c r="BO186" s="26"/>
      <c r="BP186" s="26"/>
      <c r="BQ186" s="26"/>
      <c r="BR186" s="26"/>
      <c r="BS186" s="26"/>
      <c r="BT186" s="26"/>
      <c r="BU186" s="26"/>
      <c r="BV186" s="26"/>
      <c r="BW186" s="26"/>
      <c r="BX186" s="26"/>
      <c r="BY186" s="26"/>
      <c r="BZ186" s="26"/>
      <c r="CA186" s="26"/>
      <c r="CB186" s="26"/>
      <c r="CC186" s="26"/>
      <c r="CD186" s="26"/>
      <c r="CE186" s="26"/>
      <c r="CF186" s="26"/>
      <c r="CG186" s="26"/>
      <c r="CH186" s="26"/>
      <c r="CI186" s="26"/>
      <c r="CJ186" s="26"/>
      <c r="CK186" s="26"/>
      <c r="CL186" s="26"/>
      <c r="CM186" s="26"/>
      <c r="CN186" s="26"/>
      <c r="CO186" s="26"/>
      <c r="CP186" s="26"/>
      <c r="CQ186" s="26"/>
      <c r="CR186" s="26"/>
      <c r="CS186" s="26"/>
      <c r="CT186" s="26"/>
      <c r="CU186" s="26"/>
      <c r="CV186" s="26"/>
      <c r="CW186" s="26"/>
      <c r="CX186" s="26"/>
      <c r="CY186" s="26"/>
      <c r="CZ186" s="26"/>
      <c r="DA186" s="26"/>
      <c r="DB186" s="26"/>
      <c r="DC186" s="26"/>
      <c r="DD186" s="26"/>
      <c r="DE186" s="26"/>
      <c r="DF186" s="26"/>
      <c r="DG186" s="26"/>
      <c r="DH186" s="26"/>
      <c r="DI186" s="26"/>
      <c r="DJ186" s="26"/>
      <c r="DK186" s="26"/>
      <c r="DL186" s="26"/>
      <c r="DM186" s="26"/>
      <c r="DN186" s="26"/>
      <c r="DO186" s="26"/>
      <c r="DP186" s="26"/>
      <c r="DQ186" s="26"/>
      <c r="DR186" s="26"/>
      <c r="DS186" s="26"/>
      <c r="DT186" s="26"/>
      <c r="DU186" s="26"/>
      <c r="DV186" s="26"/>
      <c r="DW186" s="26"/>
      <c r="DX186" s="26"/>
      <c r="DY186" s="26"/>
      <c r="DZ186" s="26"/>
      <c r="EA186" s="26"/>
      <c r="EB186" s="26"/>
      <c r="EC186" s="26"/>
      <c r="ED186" s="26"/>
      <c r="EE186" s="26"/>
      <c r="EF186" s="26"/>
      <c r="EG186" s="26"/>
      <c r="EH186" s="26"/>
      <c r="EI186" s="26"/>
      <c r="EJ186" s="26"/>
      <c r="EK186" s="26"/>
      <c r="EL186" s="26"/>
      <c r="EM186" s="26"/>
      <c r="EN186" s="26"/>
      <c r="EO186" s="26"/>
      <c r="EP186" s="26"/>
      <c r="EQ186" s="26"/>
      <c r="ER186" s="26"/>
      <c r="ES186" s="26"/>
      <c r="ET186" s="26"/>
      <c r="EU186" s="26"/>
      <c r="EV186" s="26"/>
      <c r="EW186" s="26"/>
      <c r="EX186" s="26"/>
      <c r="EY186" s="26"/>
      <c r="EZ186" s="26"/>
      <c r="FA186" s="26"/>
      <c r="FB186" s="26"/>
      <c r="FC186" s="26"/>
      <c r="FD186" s="26"/>
      <c r="FE186" s="26"/>
      <c r="FF186" s="26"/>
      <c r="FG186" s="26"/>
      <c r="FH186" s="26"/>
      <c r="FI186" s="26"/>
      <c r="FJ186" s="26"/>
      <c r="FK186" s="26"/>
      <c r="FL186" s="26"/>
      <c r="FM186" s="26"/>
      <c r="FN186" s="26"/>
      <c r="FO186" s="26"/>
      <c r="FP186" s="26"/>
      <c r="FQ186" s="26"/>
      <c r="FR186" s="26"/>
      <c r="FS186" s="26"/>
      <c r="FT186" s="26"/>
      <c r="FU186" s="26"/>
      <c r="FV186" s="26"/>
      <c r="FW186" s="26"/>
      <c r="FX186" s="26"/>
      <c r="FY186" s="26"/>
      <c r="FZ186" s="26"/>
      <c r="GA186" s="26"/>
      <c r="GB186" s="26"/>
      <c r="GC186" s="26"/>
      <c r="GD186" s="26"/>
      <c r="GE186" s="26"/>
      <c r="GF186" s="26"/>
      <c r="GG186" s="26"/>
      <c r="GH186" s="26"/>
      <c r="GI186" s="26"/>
      <c r="GJ186" s="26"/>
      <c r="GK186" s="26"/>
      <c r="GL186" s="26"/>
      <c r="GM186" s="26"/>
      <c r="GN186" s="26"/>
      <c r="GO186" s="26"/>
      <c r="GP186" s="26"/>
      <c r="GQ186" s="26"/>
      <c r="GR186" s="26"/>
      <c r="GS186" s="26"/>
      <c r="GT186" s="26"/>
      <c r="GU186" s="26"/>
      <c r="GV186" s="26"/>
      <c r="GW186" s="26"/>
      <c r="GX186" s="26"/>
      <c r="GY186" s="26"/>
      <c r="GZ186" s="26"/>
      <c r="HA186" s="26"/>
      <c r="HB186" s="26"/>
      <c r="HC186" s="26"/>
      <c r="HD186" s="26"/>
      <c r="HE186" s="26"/>
      <c r="HF186" s="26"/>
      <c r="HG186" s="26"/>
      <c r="HH186" s="26"/>
      <c r="HI186" s="26"/>
      <c r="HJ186" s="26"/>
      <c r="HK186" s="26"/>
      <c r="HL186" s="26"/>
      <c r="HM186" s="26"/>
      <c r="HN186" s="26"/>
      <c r="HO186" s="26"/>
      <c r="HP186" s="26"/>
      <c r="HQ186" s="26"/>
      <c r="HR186" s="26"/>
      <c r="HS186" s="26"/>
      <c r="HT186" s="26"/>
      <c r="HU186" s="26"/>
      <c r="HV186" s="26"/>
      <c r="HW186" s="26"/>
      <c r="HX186" s="26"/>
      <c r="HY186" s="26"/>
      <c r="HZ186" s="26"/>
      <c r="IA186" s="26"/>
      <c r="IB186" s="26"/>
      <c r="IC186" s="26"/>
      <c r="ID186" s="26"/>
      <c r="IE186" s="26"/>
      <c r="IF186" s="26"/>
      <c r="IG186" s="26"/>
      <c r="IH186" s="26"/>
      <c r="II186" s="26"/>
      <c r="IJ186" s="26"/>
      <c r="IK186" s="26"/>
      <c r="IL186" s="26"/>
      <c r="IM186" s="26"/>
      <c r="IN186" s="26"/>
      <c r="IO186" s="26"/>
      <c r="IP186" s="26"/>
      <c r="IQ186" s="26"/>
      <c r="IR186" s="26"/>
      <c r="IS186" s="26"/>
      <c r="IT186" s="26"/>
      <c r="IU186" s="26"/>
      <c r="IV186" s="26"/>
      <c r="IW186" s="26"/>
      <c r="IX186" s="26"/>
      <c r="IY186" s="26"/>
      <c r="IZ186" s="26"/>
      <c r="JA186" s="26"/>
      <c r="JB186" s="26"/>
      <c r="JC186" s="26"/>
      <c r="JD186" s="26"/>
      <c r="JE186" s="26"/>
      <c r="JF186" s="26"/>
      <c r="JG186" s="26"/>
      <c r="JH186" s="26"/>
      <c r="JI186" s="26"/>
      <c r="JJ186" s="26"/>
      <c r="JK186" s="26"/>
      <c r="JL186" s="26"/>
      <c r="JM186" s="26"/>
      <c r="JN186" s="26"/>
      <c r="JO186" s="26"/>
      <c r="JP186" s="26"/>
      <c r="JQ186" s="26"/>
      <c r="JR186" s="26"/>
      <c r="JS186" s="26"/>
      <c r="JT186" s="26"/>
      <c r="JU186" s="26"/>
      <c r="JV186" s="26"/>
      <c r="JW186" s="26"/>
      <c r="JX186" s="26"/>
      <c r="JY186" s="26"/>
      <c r="JZ186" s="26"/>
      <c r="KA186" s="26"/>
      <c r="KB186" s="26"/>
      <c r="KC186" s="26"/>
      <c r="KD186" s="26"/>
      <c r="KE186" s="26"/>
      <c r="KF186" s="26"/>
      <c r="KG186" s="26"/>
      <c r="KH186" s="26"/>
      <c r="KI186" s="26"/>
      <c r="KJ186" s="26"/>
      <c r="KK186" s="26"/>
      <c r="KL186" s="26"/>
      <c r="KM186" s="26"/>
      <c r="KN186" s="26"/>
      <c r="KO186" s="26"/>
      <c r="KP186" s="26"/>
      <c r="KQ186" s="26"/>
      <c r="KR186" s="26"/>
      <c r="KS186" s="26"/>
      <c r="KT186" s="26"/>
      <c r="KU186" s="26"/>
      <c r="KV186" s="26"/>
      <c r="KW186" s="26"/>
      <c r="KX186" s="26"/>
      <c r="KY186" s="26"/>
      <c r="KZ186" s="26"/>
      <c r="LA186" s="26"/>
      <c r="LB186" s="26"/>
      <c r="LC186" s="26"/>
      <c r="LD186" s="26"/>
      <c r="LE186" s="26"/>
      <c r="LF186" s="26"/>
      <c r="LG186" s="26"/>
      <c r="LH186" s="26"/>
      <c r="LI186" s="26"/>
      <c r="LJ186" s="26"/>
      <c r="LK186" s="26"/>
      <c r="LL186" s="26"/>
      <c r="LM186" s="26"/>
      <c r="LN186" s="26"/>
      <c r="LO186" s="26"/>
      <c r="LP186" s="26"/>
      <c r="LQ186" s="26"/>
      <c r="LR186" s="26"/>
      <c r="LS186" s="26"/>
      <c r="LT186" s="26"/>
      <c r="LU186" s="26"/>
      <c r="LV186" s="26"/>
      <c r="LW186" s="26"/>
      <c r="LX186" s="26"/>
      <c r="LY186" s="26"/>
      <c r="LZ186" s="26"/>
      <c r="MA186" s="26"/>
      <c r="MB186" s="26"/>
      <c r="MC186" s="26"/>
      <c r="MD186" s="26"/>
      <c r="ME186" s="26"/>
      <c r="MF186" s="26"/>
      <c r="MG186" s="26"/>
      <c r="MH186" s="26"/>
      <c r="MI186" s="26"/>
      <c r="MJ186" s="26"/>
      <c r="MK186" s="26"/>
      <c r="ML186" s="26"/>
      <c r="MM186" s="26"/>
      <c r="MN186" s="26"/>
      <c r="MO186" s="26"/>
      <c r="MP186" s="26"/>
      <c r="MQ186" s="26"/>
      <c r="MR186" s="26"/>
      <c r="MS186" s="26"/>
      <c r="MT186" s="26"/>
      <c r="MU186" s="26"/>
      <c r="MV186" s="26"/>
      <c r="MW186" s="26"/>
      <c r="MX186" s="26"/>
      <c r="MY186" s="26"/>
      <c r="MZ186" s="26"/>
      <c r="NA186" s="26"/>
      <c r="NB186" s="26"/>
      <c r="NC186" s="26"/>
      <c r="ND186" s="26"/>
      <c r="NE186" s="26"/>
      <c r="NF186" s="26"/>
      <c r="NG186" s="26"/>
      <c r="NH186" s="26"/>
      <c r="NI186" s="26"/>
      <c r="NJ186" s="26"/>
      <c r="NK186" s="26"/>
      <c r="NL186" s="26"/>
      <c r="NM186" s="26"/>
      <c r="NN186" s="26"/>
      <c r="NO186" s="26"/>
      <c r="NP186" s="26"/>
      <c r="NQ186" s="26"/>
      <c r="NR186" s="26"/>
      <c r="NS186" s="26"/>
      <c r="NT186" s="26"/>
      <c r="NU186" s="26"/>
      <c r="NV186" s="26"/>
      <c r="NW186" s="26"/>
      <c r="NX186" s="26"/>
      <c r="NY186" s="26"/>
      <c r="NZ186" s="26"/>
      <c r="OA186" s="26"/>
      <c r="OB186" s="26"/>
      <c r="OC186" s="26"/>
      <c r="OD186" s="26"/>
      <c r="OE186" s="26"/>
      <c r="OF186" s="26"/>
      <c r="OG186" s="26"/>
      <c r="OH186" s="26"/>
      <c r="OI186" s="26"/>
      <c r="OJ186" s="26"/>
      <c r="OK186" s="26"/>
      <c r="OL186" s="26"/>
      <c r="OM186" s="26"/>
      <c r="ON186" s="26"/>
      <c r="OO186" s="26"/>
      <c r="OP186" s="26"/>
      <c r="OQ186" s="26"/>
      <c r="OR186" s="26"/>
      <c r="OS186" s="26"/>
      <c r="OT186" s="26"/>
      <c r="OU186" s="26"/>
      <c r="OV186" s="26"/>
      <c r="OW186" s="26"/>
      <c r="OX186" s="26"/>
      <c r="OY186" s="26"/>
      <c r="OZ186" s="26"/>
      <c r="PA186" s="26"/>
      <c r="PB186" s="26"/>
      <c r="PC186" s="26"/>
      <c r="PD186" s="26"/>
      <c r="PE186" s="26"/>
      <c r="PF186" s="26"/>
      <c r="PG186" s="26"/>
      <c r="PH186" s="26"/>
      <c r="PI186" s="26"/>
      <c r="PJ186" s="26"/>
      <c r="PK186" s="26"/>
      <c r="PL186" s="26"/>
      <c r="PM186" s="26"/>
      <c r="PN186" s="26"/>
      <c r="PO186" s="26"/>
      <c r="PP186" s="26"/>
      <c r="PQ186" s="26"/>
      <c r="PR186" s="26"/>
      <c r="PS186" s="26"/>
      <c r="PT186" s="26"/>
      <c r="PU186" s="26"/>
      <c r="PV186" s="26"/>
      <c r="PW186" s="26"/>
      <c r="PX186" s="26"/>
      <c r="PY186" s="26"/>
      <c r="PZ186" s="26"/>
      <c r="QA186" s="26"/>
      <c r="QB186" s="26"/>
      <c r="QC186" s="26"/>
      <c r="QD186" s="26"/>
      <c r="QE186" s="26"/>
      <c r="QF186" s="26"/>
      <c r="QG186" s="26"/>
      <c r="QH186" s="26"/>
      <c r="QI186" s="26"/>
      <c r="QJ186" s="26"/>
      <c r="QK186" s="26"/>
      <c r="QL186" s="26"/>
      <c r="QM186" s="26"/>
      <c r="QN186" s="26"/>
      <c r="QO186" s="26"/>
      <c r="QP186" s="26"/>
      <c r="QQ186" s="26"/>
      <c r="QR186" s="26"/>
      <c r="QS186" s="26"/>
      <c r="QT186" s="26"/>
      <c r="QU186" s="26"/>
      <c r="QV186" s="26"/>
      <c r="QW186" s="26"/>
      <c r="QX186" s="26"/>
      <c r="QY186" s="26"/>
      <c r="QZ186" s="26"/>
      <c r="RA186" s="26"/>
      <c r="RB186" s="26"/>
      <c r="RC186" s="26"/>
      <c r="RD186" s="26"/>
      <c r="RE186" s="26"/>
      <c r="RF186" s="26"/>
      <c r="RG186" s="26"/>
      <c r="RH186" s="26"/>
      <c r="RI186" s="26"/>
      <c r="RJ186" s="26"/>
      <c r="RK186" s="26"/>
      <c r="RL186" s="26"/>
      <c r="RM186" s="26"/>
      <c r="RN186" s="26"/>
      <c r="RO186" s="26"/>
      <c r="RP186" s="26"/>
      <c r="RQ186" s="26"/>
      <c r="RR186" s="26"/>
      <c r="RS186" s="26"/>
      <c r="RT186" s="26"/>
      <c r="RU186" s="26"/>
      <c r="RV186" s="26"/>
      <c r="RW186" s="26"/>
      <c r="RX186" s="26"/>
      <c r="RY186" s="26"/>
      <c r="RZ186" s="26"/>
      <c r="SA186" s="26"/>
      <c r="SB186" s="26"/>
      <c r="SC186" s="26"/>
      <c r="SD186" s="26"/>
      <c r="SE186" s="26"/>
      <c r="SF186" s="26"/>
      <c r="SG186" s="26"/>
      <c r="SH186" s="26"/>
      <c r="SI186" s="26"/>
      <c r="SJ186" s="26"/>
      <c r="SK186" s="26"/>
      <c r="SL186" s="26"/>
      <c r="SM186" s="26"/>
      <c r="SN186" s="26"/>
      <c r="SO186" s="26"/>
      <c r="SP186" s="26"/>
      <c r="SQ186" s="26"/>
      <c r="SR186" s="26"/>
      <c r="SS186" s="26"/>
      <c r="ST186" s="26"/>
      <c r="SU186" s="26"/>
      <c r="SV186" s="26"/>
      <c r="SW186" s="26"/>
      <c r="SX186" s="26"/>
      <c r="SY186" s="26"/>
      <c r="SZ186" s="26"/>
      <c r="TA186" s="26"/>
      <c r="TB186" s="26"/>
      <c r="TC186" s="26"/>
      <c r="TD186" s="26"/>
      <c r="TE186" s="26"/>
      <c r="TF186" s="26"/>
      <c r="TG186" s="26"/>
      <c r="TH186" s="26"/>
      <c r="TI186" s="26"/>
      <c r="TJ186" s="26"/>
      <c r="TK186" s="26"/>
      <c r="TL186" s="26"/>
      <c r="TM186" s="26"/>
      <c r="TN186" s="26"/>
      <c r="TO186" s="26"/>
      <c r="TP186" s="26"/>
      <c r="TQ186" s="26"/>
      <c r="TR186" s="26"/>
      <c r="TS186" s="26"/>
      <c r="TT186" s="26"/>
      <c r="TU186" s="26"/>
      <c r="TV186" s="26"/>
      <c r="TW186" s="26"/>
      <c r="TX186" s="26"/>
      <c r="TY186" s="26"/>
      <c r="TZ186" s="26"/>
      <c r="UA186" s="26"/>
      <c r="UB186" s="26"/>
      <c r="UC186" s="26"/>
      <c r="UD186" s="26"/>
      <c r="UE186" s="26"/>
      <c r="UF186" s="26"/>
      <c r="UG186" s="26"/>
      <c r="UH186" s="26"/>
      <c r="UI186" s="26"/>
      <c r="UJ186" s="26"/>
      <c r="UK186" s="26"/>
      <c r="UL186" s="26"/>
      <c r="UM186" s="26"/>
      <c r="UN186" s="26"/>
      <c r="UO186" s="26"/>
      <c r="UP186" s="26"/>
      <c r="UQ186" s="26"/>
      <c r="UR186" s="26"/>
      <c r="US186" s="26"/>
      <c r="UT186" s="26"/>
      <c r="UU186" s="26"/>
      <c r="UV186" s="26"/>
      <c r="UW186" s="26"/>
      <c r="UX186" s="26"/>
      <c r="UY186" s="26"/>
      <c r="UZ186" s="26"/>
      <c r="VA186" s="26"/>
      <c r="VB186" s="26"/>
      <c r="VC186" s="26"/>
      <c r="VD186" s="26"/>
      <c r="VE186" s="26"/>
      <c r="VF186" s="26"/>
      <c r="VG186" s="26"/>
      <c r="VH186" s="26"/>
      <c r="VI186" s="26"/>
      <c r="VJ186" s="26"/>
      <c r="VK186" s="26"/>
      <c r="VL186" s="26"/>
      <c r="VM186" s="26"/>
      <c r="VN186" s="26"/>
      <c r="VO186" s="26"/>
      <c r="VP186" s="26"/>
      <c r="VQ186" s="26"/>
      <c r="VR186" s="26"/>
      <c r="VS186" s="26"/>
      <c r="VT186" s="26"/>
      <c r="VU186" s="26"/>
      <c r="VV186" s="26"/>
      <c r="VW186" s="26"/>
      <c r="VX186" s="26"/>
      <c r="VY186" s="26"/>
      <c r="VZ186" s="26"/>
      <c r="WA186" s="26"/>
      <c r="WB186" s="26"/>
      <c r="WC186" s="26"/>
      <c r="WD186" s="26"/>
      <c r="WE186" s="26"/>
      <c r="WF186" s="26"/>
      <c r="WG186" s="26"/>
      <c r="WH186" s="26"/>
      <c r="WI186" s="26"/>
      <c r="WJ186" s="26"/>
      <c r="WK186" s="26"/>
      <c r="WL186" s="26"/>
      <c r="WM186" s="26"/>
      <c r="WN186" s="26"/>
      <c r="WO186" s="26"/>
      <c r="WP186" s="26"/>
      <c r="WQ186" s="26"/>
      <c r="WR186" s="26"/>
      <c r="WS186" s="26"/>
      <c r="WT186" s="26"/>
      <c r="WU186" s="26"/>
      <c r="WV186" s="26"/>
      <c r="WW186" s="26"/>
      <c r="WX186" s="26"/>
      <c r="WY186" s="26"/>
      <c r="WZ186" s="26"/>
      <c r="XA186" s="26"/>
      <c r="XB186" s="26"/>
      <c r="XC186" s="26"/>
      <c r="XD186" s="26"/>
      <c r="XE186" s="26"/>
      <c r="XF186" s="26"/>
      <c r="XG186" s="26"/>
      <c r="XH186" s="26"/>
      <c r="XI186" s="26"/>
      <c r="XJ186" s="26"/>
      <c r="XK186" s="26"/>
      <c r="XL186" s="26"/>
      <c r="XM186" s="26"/>
      <c r="XN186" s="26"/>
      <c r="XO186" s="26"/>
      <c r="XP186" s="26"/>
      <c r="XQ186" s="26"/>
      <c r="XR186" s="26"/>
      <c r="XS186" s="26"/>
      <c r="XT186" s="26"/>
      <c r="XU186" s="26"/>
      <c r="XV186" s="26"/>
      <c r="XW186" s="26"/>
      <c r="XX186" s="26"/>
      <c r="XY186" s="26"/>
      <c r="XZ186" s="26"/>
      <c r="YA186" s="26"/>
      <c r="YB186" s="26"/>
      <c r="YC186" s="26"/>
      <c r="YD186" s="26"/>
      <c r="YE186" s="26"/>
      <c r="YF186" s="26"/>
      <c r="YG186" s="26"/>
      <c r="YH186" s="26"/>
      <c r="YI186" s="26"/>
      <c r="YJ186" s="26"/>
      <c r="YK186" s="26"/>
      <c r="YL186" s="26"/>
      <c r="YM186" s="26"/>
      <c r="YN186" s="26"/>
      <c r="YO186" s="26"/>
      <c r="YP186" s="26"/>
      <c r="YQ186" s="26"/>
      <c r="YR186" s="26"/>
      <c r="YS186" s="26"/>
      <c r="YT186" s="26"/>
      <c r="YU186" s="26"/>
      <c r="YV186" s="26"/>
      <c r="YW186" s="26"/>
      <c r="YX186" s="26"/>
      <c r="YY186" s="26"/>
      <c r="YZ186" s="26"/>
      <c r="ZA186" s="26"/>
      <c r="ZB186" s="26"/>
      <c r="ZC186" s="26"/>
      <c r="ZD186" s="26"/>
      <c r="ZE186" s="26"/>
      <c r="ZF186" s="26"/>
      <c r="ZG186" s="26"/>
      <c r="ZH186" s="26"/>
      <c r="ZI186" s="26"/>
      <c r="ZJ186" s="26"/>
      <c r="ZK186" s="26"/>
      <c r="ZL186" s="26"/>
      <c r="ZM186" s="26"/>
      <c r="ZN186" s="26"/>
      <c r="ZO186" s="26"/>
      <c r="ZP186" s="26"/>
      <c r="ZQ186" s="26"/>
      <c r="ZR186" s="26"/>
      <c r="ZS186" s="26"/>
      <c r="ZT186" s="26"/>
      <c r="ZU186" s="26"/>
      <c r="ZV186" s="26"/>
      <c r="ZW186" s="26"/>
      <c r="ZX186" s="26"/>
      <c r="ZY186" s="26"/>
      <c r="ZZ186" s="26"/>
      <c r="AAA186" s="26"/>
      <c r="AAB186" s="26"/>
      <c r="AAC186" s="26"/>
      <c r="AAD186" s="26"/>
      <c r="AAE186" s="26"/>
      <c r="AAF186" s="26"/>
      <c r="AAG186" s="26"/>
      <c r="AAH186" s="26"/>
      <c r="AAI186" s="26"/>
      <c r="AAJ186" s="26"/>
      <c r="AAK186" s="26"/>
      <c r="AAL186" s="26"/>
      <c r="AAM186" s="26"/>
      <c r="AAN186" s="26"/>
      <c r="AAO186" s="26"/>
      <c r="AAP186" s="26"/>
      <c r="AAQ186" s="26"/>
      <c r="AAR186" s="26"/>
      <c r="AAS186" s="26"/>
      <c r="AAT186" s="26"/>
      <c r="AAU186" s="26"/>
      <c r="AAV186" s="26"/>
      <c r="AAW186" s="26"/>
      <c r="AAX186" s="26"/>
      <c r="AAY186" s="26"/>
      <c r="AAZ186" s="26"/>
      <c r="ABA186" s="26"/>
      <c r="ABB186" s="26"/>
      <c r="ABC186" s="26"/>
      <c r="ABD186" s="26"/>
      <c r="ABE186" s="26"/>
      <c r="ABF186" s="26"/>
      <c r="ABG186" s="26"/>
      <c r="ABH186" s="26"/>
      <c r="ABI186" s="26"/>
      <c r="ABJ186" s="26"/>
      <c r="ABK186" s="26"/>
      <c r="ABL186" s="26"/>
      <c r="ABM186" s="26"/>
      <c r="ABN186" s="26"/>
      <c r="ABO186" s="26"/>
      <c r="ABP186" s="26"/>
      <c r="ABQ186" s="26"/>
      <c r="ABR186" s="26"/>
      <c r="ABS186" s="26"/>
      <c r="ABT186" s="26"/>
      <c r="ABU186" s="26"/>
      <c r="ABV186" s="26"/>
      <c r="ABW186" s="26"/>
      <c r="ABX186" s="26"/>
      <c r="ABY186" s="26"/>
      <c r="ABZ186" s="26"/>
      <c r="ACA186" s="26"/>
      <c r="ACB186" s="26"/>
      <c r="ACC186" s="26"/>
      <c r="ACD186" s="26"/>
      <c r="ACE186" s="26"/>
      <c r="ACF186" s="26"/>
      <c r="ACG186" s="26"/>
      <c r="ACH186" s="26"/>
      <c r="ACI186" s="26"/>
      <c r="ACJ186" s="26"/>
      <c r="ACK186" s="26"/>
      <c r="ACL186" s="26"/>
      <c r="ACM186" s="26"/>
      <c r="ACN186" s="26"/>
      <c r="ACO186" s="26"/>
      <c r="ACP186" s="26"/>
      <c r="ACQ186" s="26"/>
      <c r="ACR186" s="26"/>
      <c r="ACS186" s="26"/>
      <c r="ACT186" s="26"/>
      <c r="ACU186" s="26"/>
      <c r="ACV186" s="26"/>
      <c r="ACW186" s="26"/>
      <c r="ACX186" s="26"/>
      <c r="ACY186" s="26"/>
      <c r="ACZ186" s="26"/>
      <c r="ADA186" s="26"/>
      <c r="ADB186" s="26"/>
      <c r="ADC186" s="26"/>
      <c r="ADD186" s="26"/>
      <c r="ADE186" s="26"/>
      <c r="ADF186" s="26"/>
      <c r="ADG186" s="26"/>
      <c r="ADH186" s="26"/>
      <c r="ADI186" s="26"/>
      <c r="ADJ186" s="26"/>
      <c r="ADK186" s="26"/>
      <c r="ADL186" s="26"/>
      <c r="ADM186" s="26"/>
      <c r="ADN186" s="26"/>
      <c r="ADO186" s="26"/>
      <c r="ADP186" s="26"/>
      <c r="ADQ186" s="26"/>
      <c r="ADR186" s="26"/>
      <c r="ADS186" s="26"/>
      <c r="ADT186" s="26"/>
      <c r="ADU186" s="26"/>
      <c r="ADV186" s="26"/>
      <c r="ADW186" s="26"/>
      <c r="ADX186" s="26"/>
      <c r="ADY186" s="26"/>
      <c r="ADZ186" s="26"/>
      <c r="AEA186" s="26"/>
      <c r="AEB186" s="26"/>
      <c r="AEC186" s="26"/>
      <c r="AED186" s="26"/>
      <c r="AEE186" s="26"/>
      <c r="AEF186" s="26"/>
      <c r="AEG186" s="26"/>
      <c r="AEH186" s="26"/>
      <c r="AEI186" s="26"/>
      <c r="AEJ186" s="26"/>
      <c r="AEK186" s="26"/>
      <c r="AEL186" s="26"/>
      <c r="AEM186" s="26"/>
      <c r="AEN186" s="26"/>
      <c r="AEO186" s="26"/>
      <c r="AEP186" s="26"/>
      <c r="AEQ186" s="26"/>
      <c r="AER186" s="26"/>
      <c r="AES186" s="26"/>
      <c r="AET186" s="26"/>
      <c r="AEU186" s="26"/>
      <c r="AEV186" s="26"/>
      <c r="AEW186" s="26"/>
      <c r="AEX186" s="26"/>
      <c r="AEY186" s="26"/>
      <c r="AEZ186" s="26"/>
      <c r="AFA186" s="26"/>
      <c r="AFB186" s="26"/>
      <c r="AFC186" s="26"/>
      <c r="AFD186" s="26"/>
      <c r="AFE186" s="26"/>
      <c r="AFF186" s="26"/>
      <c r="AFG186" s="26"/>
      <c r="AFH186" s="26"/>
      <c r="AFI186" s="26"/>
      <c r="AFJ186" s="26"/>
      <c r="AFK186" s="26"/>
      <c r="AFL186" s="26"/>
      <c r="AFM186" s="26"/>
      <c r="AFN186" s="26"/>
      <c r="AFO186" s="26"/>
      <c r="AFP186" s="26"/>
      <c r="AFQ186" s="26"/>
      <c r="AFR186" s="26"/>
      <c r="AFS186" s="26"/>
      <c r="AFT186" s="26"/>
      <c r="AFU186" s="26"/>
      <c r="AFV186" s="26"/>
      <c r="AFW186" s="26"/>
      <c r="AFX186" s="26"/>
      <c r="AFY186" s="26"/>
      <c r="AFZ186" s="26"/>
      <c r="AGA186" s="26"/>
      <c r="AGB186" s="26"/>
      <c r="AGC186" s="26"/>
      <c r="AGD186" s="26"/>
      <c r="AGE186" s="26"/>
      <c r="AGF186" s="26"/>
      <c r="AGG186" s="26"/>
      <c r="AGH186" s="26"/>
      <c r="AGI186" s="26"/>
      <c r="AGJ186" s="26"/>
      <c r="AGK186" s="26"/>
      <c r="AGL186" s="26"/>
      <c r="AGM186" s="26"/>
      <c r="AGN186" s="26"/>
      <c r="AGO186" s="26"/>
      <c r="AGP186" s="26"/>
      <c r="AGQ186" s="26"/>
      <c r="AGR186" s="26"/>
      <c r="AGS186" s="26"/>
      <c r="AGT186" s="26"/>
      <c r="AGU186" s="26"/>
      <c r="AGV186" s="26"/>
      <c r="AGW186" s="26"/>
      <c r="AGX186" s="26"/>
      <c r="AGY186" s="26"/>
      <c r="AGZ186" s="26"/>
      <c r="AHA186" s="26"/>
      <c r="AHB186" s="26"/>
      <c r="AHC186" s="26"/>
      <c r="AHD186" s="26"/>
      <c r="AHE186" s="26"/>
      <c r="AHF186" s="26"/>
      <c r="AHG186" s="26"/>
      <c r="AHH186" s="26"/>
      <c r="AHI186" s="26"/>
      <c r="AHJ186" s="26"/>
      <c r="AHK186" s="26"/>
      <c r="AHL186" s="26"/>
      <c r="AHM186" s="26"/>
      <c r="AHN186" s="26"/>
      <c r="AHO186" s="26"/>
      <c r="AHP186" s="26"/>
      <c r="AHQ186" s="26"/>
      <c r="AHR186" s="26"/>
      <c r="AHS186" s="26"/>
      <c r="AHT186" s="26"/>
      <c r="AHU186" s="26"/>
      <c r="AHV186" s="26"/>
      <c r="AHW186" s="26"/>
      <c r="AHX186" s="26"/>
      <c r="AHY186" s="26"/>
      <c r="AHZ186" s="26"/>
      <c r="AIA186" s="26"/>
      <c r="AIB186" s="26"/>
      <c r="AIC186" s="26"/>
      <c r="AID186" s="26"/>
      <c r="AIE186" s="26"/>
      <c r="AIF186" s="26"/>
      <c r="AIG186" s="26"/>
      <c r="AIH186" s="26"/>
      <c r="AII186" s="26"/>
      <c r="AIJ186" s="26"/>
      <c r="AIK186" s="26"/>
      <c r="AIL186" s="26"/>
      <c r="AIM186" s="26"/>
      <c r="AIN186" s="26"/>
      <c r="AIO186" s="26"/>
      <c r="AIP186" s="26"/>
      <c r="AIQ186" s="26"/>
      <c r="AIR186" s="26"/>
      <c r="AIS186" s="26"/>
      <c r="AIT186" s="26"/>
      <c r="AIU186" s="26"/>
      <c r="AIV186" s="26"/>
      <c r="AIW186" s="26"/>
      <c r="AIX186" s="26"/>
      <c r="AIY186" s="26"/>
      <c r="AIZ186" s="26"/>
      <c r="AJA186" s="26"/>
      <c r="AJB186" s="26"/>
      <c r="AJC186" s="26"/>
      <c r="AJD186" s="26"/>
      <c r="AJE186" s="26"/>
      <c r="AJF186" s="26"/>
      <c r="AJG186" s="26"/>
      <c r="AJH186" s="26"/>
      <c r="AJI186" s="26"/>
      <c r="AJJ186" s="26"/>
      <c r="AJK186" s="26"/>
      <c r="AJL186" s="26"/>
      <c r="AJM186" s="26"/>
      <c r="AJN186" s="26"/>
      <c r="AJO186" s="26"/>
      <c r="AJP186" s="26"/>
      <c r="AJQ186" s="26"/>
      <c r="AJR186" s="26"/>
      <c r="AJS186" s="26"/>
      <c r="AJT186" s="26"/>
      <c r="AJU186" s="26"/>
      <c r="AJV186" s="26"/>
      <c r="AJW186" s="26"/>
      <c r="AJX186" s="26"/>
      <c r="AJY186" s="26"/>
      <c r="AJZ186" s="26"/>
      <c r="AKA186" s="26"/>
      <c r="AKB186" s="26"/>
      <c r="AKC186" s="26"/>
      <c r="AKD186" s="26"/>
      <c r="AKE186" s="26"/>
      <c r="AKF186" s="26"/>
      <c r="AKG186" s="26"/>
      <c r="AKH186" s="26"/>
      <c r="AKI186" s="26"/>
      <c r="AKJ186" s="26"/>
      <c r="AKK186" s="26"/>
      <c r="AKL186" s="26"/>
      <c r="AKM186" s="26"/>
      <c r="AKN186" s="26"/>
      <c r="AKO186" s="26"/>
      <c r="AKP186" s="26"/>
      <c r="AKQ186" s="26"/>
      <c r="AKR186" s="26"/>
      <c r="AKS186" s="26"/>
      <c r="AKT186" s="26"/>
      <c r="AKU186" s="26"/>
      <c r="AKV186" s="26"/>
      <c r="AKW186" s="26"/>
      <c r="AKX186" s="26"/>
      <c r="AKY186" s="26"/>
      <c r="AKZ186" s="26"/>
      <c r="ALA186" s="26"/>
      <c r="ALB186" s="26"/>
      <c r="ALC186" s="26"/>
      <c r="ALD186" s="26"/>
      <c r="ALE186" s="26"/>
      <c r="ALF186" s="26"/>
      <c r="ALG186" s="26"/>
      <c r="ALH186" s="26"/>
      <c r="ALI186" s="26"/>
      <c r="ALJ186" s="26"/>
      <c r="ALK186" s="26"/>
      <c r="ALL186" s="26"/>
      <c r="ALM186" s="26"/>
      <c r="ALN186" s="26"/>
      <c r="ALO186" s="26"/>
      <c r="ALP186" s="26"/>
      <c r="ALQ186" s="26"/>
      <c r="ALR186" s="26"/>
      <c r="ALS186" s="26"/>
      <c r="ALT186" s="26"/>
      <c r="ALU186" s="26"/>
      <c r="ALV186" s="26"/>
      <c r="ALW186" s="26"/>
      <c r="ALX186" s="26"/>
      <c r="ALY186" s="26"/>
      <c r="ALZ186" s="26"/>
      <c r="AMA186" s="26"/>
      <c r="AMB186" s="26"/>
      <c r="AMC186" s="26"/>
      <c r="AMD186" s="26"/>
      <c r="AME186" s="26"/>
      <c r="AMF186" s="26"/>
      <c r="AMG186" s="26"/>
      <c r="AMH186" s="26"/>
      <c r="AMI186" s="26"/>
      <c r="AMJ186" s="26"/>
    </row>
    <row r="187" spans="1:1024" hidden="1">
      <c r="A187" s="27">
        <v>1130184</v>
      </c>
      <c r="B187" s="83" t="s">
        <v>288</v>
      </c>
      <c r="C187" s="27">
        <v>60</v>
      </c>
      <c r="D187" s="41">
        <v>1</v>
      </c>
      <c r="E187" s="44">
        <v>1</v>
      </c>
      <c r="F187" s="43" t="s">
        <v>47</v>
      </c>
      <c r="G187" s="84" t="s">
        <v>358</v>
      </c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F187" s="26"/>
      <c r="AG187" s="26"/>
      <c r="AH187" s="26"/>
      <c r="AI187" s="26"/>
      <c r="AJ187" s="26"/>
      <c r="AK187" s="26"/>
      <c r="AL187" s="26"/>
      <c r="AM187" s="26"/>
      <c r="AN187" s="26"/>
      <c r="AO187" s="26"/>
      <c r="AP187" s="26"/>
      <c r="AQ187" s="26"/>
      <c r="AR187" s="26"/>
      <c r="AS187" s="26"/>
      <c r="AT187" s="26"/>
      <c r="AU187" s="26"/>
      <c r="AV187" s="26"/>
      <c r="AW187" s="26"/>
      <c r="AX187" s="26"/>
      <c r="AY187" s="26"/>
      <c r="AZ187" s="26"/>
      <c r="BA187" s="26"/>
      <c r="BB187" s="26"/>
      <c r="BC187" s="26"/>
      <c r="BD187" s="26"/>
      <c r="BE187" s="26"/>
      <c r="BF187" s="26"/>
      <c r="BG187" s="26"/>
      <c r="BH187" s="26"/>
      <c r="BI187" s="26"/>
      <c r="BJ187" s="26"/>
      <c r="BK187" s="26"/>
      <c r="BL187" s="26"/>
      <c r="BM187" s="26"/>
      <c r="BN187" s="26"/>
      <c r="BO187" s="26"/>
      <c r="BP187" s="26"/>
      <c r="BQ187" s="26"/>
      <c r="BR187" s="26"/>
      <c r="BS187" s="26"/>
      <c r="BT187" s="26"/>
      <c r="BU187" s="26"/>
      <c r="BV187" s="26"/>
      <c r="BW187" s="26"/>
      <c r="BX187" s="26"/>
      <c r="BY187" s="26"/>
      <c r="BZ187" s="26"/>
      <c r="CA187" s="26"/>
      <c r="CB187" s="26"/>
      <c r="CC187" s="26"/>
      <c r="CD187" s="26"/>
      <c r="CE187" s="26"/>
      <c r="CF187" s="26"/>
      <c r="CG187" s="26"/>
      <c r="CH187" s="26"/>
      <c r="CI187" s="26"/>
      <c r="CJ187" s="26"/>
      <c r="CK187" s="26"/>
      <c r="CL187" s="26"/>
      <c r="CM187" s="26"/>
      <c r="CN187" s="26"/>
      <c r="CO187" s="26"/>
      <c r="CP187" s="26"/>
      <c r="CQ187" s="26"/>
      <c r="CR187" s="26"/>
      <c r="CS187" s="26"/>
      <c r="CT187" s="26"/>
      <c r="CU187" s="26"/>
      <c r="CV187" s="26"/>
      <c r="CW187" s="26"/>
      <c r="CX187" s="26"/>
      <c r="CY187" s="26"/>
      <c r="CZ187" s="26"/>
      <c r="DA187" s="26"/>
      <c r="DB187" s="26"/>
      <c r="DC187" s="26"/>
      <c r="DD187" s="26"/>
      <c r="DE187" s="26"/>
      <c r="DF187" s="26"/>
      <c r="DG187" s="26"/>
      <c r="DH187" s="26"/>
      <c r="DI187" s="26"/>
      <c r="DJ187" s="26"/>
      <c r="DK187" s="26"/>
      <c r="DL187" s="26"/>
      <c r="DM187" s="26"/>
      <c r="DN187" s="26"/>
      <c r="DO187" s="26"/>
      <c r="DP187" s="26"/>
      <c r="DQ187" s="26"/>
      <c r="DR187" s="26"/>
      <c r="DS187" s="26"/>
      <c r="DT187" s="26"/>
      <c r="DU187" s="26"/>
      <c r="DV187" s="26"/>
      <c r="DW187" s="26"/>
      <c r="DX187" s="26"/>
      <c r="DY187" s="26"/>
      <c r="DZ187" s="26"/>
      <c r="EA187" s="26"/>
      <c r="EB187" s="26"/>
      <c r="EC187" s="26"/>
      <c r="ED187" s="26"/>
      <c r="EE187" s="26"/>
      <c r="EF187" s="26"/>
      <c r="EG187" s="26"/>
      <c r="EH187" s="26"/>
      <c r="EI187" s="26"/>
      <c r="EJ187" s="26"/>
      <c r="EK187" s="26"/>
      <c r="EL187" s="26"/>
      <c r="EM187" s="26"/>
      <c r="EN187" s="26"/>
      <c r="EO187" s="26"/>
      <c r="EP187" s="26"/>
      <c r="EQ187" s="26"/>
      <c r="ER187" s="26"/>
      <c r="ES187" s="26"/>
      <c r="ET187" s="26"/>
      <c r="EU187" s="26"/>
      <c r="EV187" s="26"/>
      <c r="EW187" s="26"/>
      <c r="EX187" s="26"/>
      <c r="EY187" s="26"/>
      <c r="EZ187" s="26"/>
      <c r="FA187" s="26"/>
      <c r="FB187" s="26"/>
      <c r="FC187" s="26"/>
      <c r="FD187" s="26"/>
      <c r="FE187" s="26"/>
      <c r="FF187" s="26"/>
      <c r="FG187" s="26"/>
      <c r="FH187" s="26"/>
      <c r="FI187" s="26"/>
      <c r="FJ187" s="26"/>
      <c r="FK187" s="26"/>
      <c r="FL187" s="26"/>
      <c r="FM187" s="26"/>
      <c r="FN187" s="26"/>
      <c r="FO187" s="26"/>
      <c r="FP187" s="26"/>
      <c r="FQ187" s="26"/>
      <c r="FR187" s="26"/>
      <c r="FS187" s="26"/>
      <c r="FT187" s="26"/>
      <c r="FU187" s="26"/>
      <c r="FV187" s="26"/>
      <c r="FW187" s="26"/>
      <c r="FX187" s="26"/>
      <c r="FY187" s="26"/>
      <c r="FZ187" s="26"/>
      <c r="GA187" s="26"/>
      <c r="GB187" s="26"/>
      <c r="GC187" s="26"/>
      <c r="GD187" s="26"/>
      <c r="GE187" s="26"/>
      <c r="GF187" s="26"/>
      <c r="GG187" s="26"/>
      <c r="GH187" s="26"/>
      <c r="GI187" s="26"/>
      <c r="GJ187" s="26"/>
      <c r="GK187" s="26"/>
      <c r="GL187" s="26"/>
      <c r="GM187" s="26"/>
      <c r="GN187" s="26"/>
      <c r="GO187" s="26"/>
      <c r="GP187" s="26"/>
      <c r="GQ187" s="26"/>
      <c r="GR187" s="26"/>
      <c r="GS187" s="26"/>
      <c r="GT187" s="26"/>
      <c r="GU187" s="26"/>
      <c r="GV187" s="26"/>
      <c r="GW187" s="26"/>
      <c r="GX187" s="26"/>
      <c r="GY187" s="26"/>
      <c r="GZ187" s="26"/>
      <c r="HA187" s="26"/>
      <c r="HB187" s="26"/>
      <c r="HC187" s="26"/>
      <c r="HD187" s="26"/>
      <c r="HE187" s="26"/>
      <c r="HF187" s="26"/>
      <c r="HG187" s="26"/>
      <c r="HH187" s="26"/>
      <c r="HI187" s="26"/>
      <c r="HJ187" s="26"/>
      <c r="HK187" s="26"/>
      <c r="HL187" s="26"/>
      <c r="HM187" s="26"/>
      <c r="HN187" s="26"/>
      <c r="HO187" s="26"/>
      <c r="HP187" s="26"/>
      <c r="HQ187" s="26"/>
      <c r="HR187" s="26"/>
      <c r="HS187" s="26"/>
      <c r="HT187" s="26"/>
      <c r="HU187" s="26"/>
      <c r="HV187" s="26"/>
      <c r="HW187" s="26"/>
      <c r="HX187" s="26"/>
      <c r="HY187" s="26"/>
      <c r="HZ187" s="26"/>
      <c r="IA187" s="26"/>
      <c r="IB187" s="26"/>
      <c r="IC187" s="26"/>
      <c r="ID187" s="26"/>
      <c r="IE187" s="26"/>
      <c r="IF187" s="26"/>
      <c r="IG187" s="26"/>
      <c r="IH187" s="26"/>
      <c r="II187" s="26"/>
      <c r="IJ187" s="26"/>
      <c r="IK187" s="26"/>
      <c r="IL187" s="26"/>
      <c r="IM187" s="26"/>
      <c r="IN187" s="26"/>
      <c r="IO187" s="26"/>
      <c r="IP187" s="26"/>
      <c r="IQ187" s="26"/>
      <c r="IR187" s="26"/>
      <c r="IS187" s="26"/>
      <c r="IT187" s="26"/>
      <c r="IU187" s="26"/>
      <c r="IV187" s="26"/>
      <c r="IW187" s="26"/>
      <c r="IX187" s="26"/>
      <c r="IY187" s="26"/>
      <c r="IZ187" s="26"/>
      <c r="JA187" s="26"/>
      <c r="JB187" s="26"/>
      <c r="JC187" s="26"/>
      <c r="JD187" s="26"/>
      <c r="JE187" s="26"/>
      <c r="JF187" s="26"/>
      <c r="JG187" s="26"/>
      <c r="JH187" s="26"/>
      <c r="JI187" s="26"/>
      <c r="JJ187" s="26"/>
      <c r="JK187" s="26"/>
      <c r="JL187" s="26"/>
      <c r="JM187" s="26"/>
      <c r="JN187" s="26"/>
      <c r="JO187" s="26"/>
      <c r="JP187" s="26"/>
      <c r="JQ187" s="26"/>
      <c r="JR187" s="26"/>
      <c r="JS187" s="26"/>
      <c r="JT187" s="26"/>
      <c r="JU187" s="26"/>
      <c r="JV187" s="26"/>
      <c r="JW187" s="26"/>
      <c r="JX187" s="26"/>
      <c r="JY187" s="26"/>
      <c r="JZ187" s="26"/>
      <c r="KA187" s="26"/>
      <c r="KB187" s="26"/>
      <c r="KC187" s="26"/>
      <c r="KD187" s="26"/>
      <c r="KE187" s="26"/>
      <c r="KF187" s="26"/>
      <c r="KG187" s="26"/>
      <c r="KH187" s="26"/>
      <c r="KI187" s="26"/>
      <c r="KJ187" s="26"/>
      <c r="KK187" s="26"/>
      <c r="KL187" s="26"/>
      <c r="KM187" s="26"/>
      <c r="KN187" s="26"/>
      <c r="KO187" s="26"/>
      <c r="KP187" s="26"/>
      <c r="KQ187" s="26"/>
      <c r="KR187" s="26"/>
      <c r="KS187" s="26"/>
      <c r="KT187" s="26"/>
      <c r="KU187" s="26"/>
      <c r="KV187" s="26"/>
      <c r="KW187" s="26"/>
      <c r="KX187" s="26"/>
      <c r="KY187" s="26"/>
      <c r="KZ187" s="26"/>
      <c r="LA187" s="26"/>
      <c r="LB187" s="26"/>
      <c r="LC187" s="26"/>
      <c r="LD187" s="26"/>
      <c r="LE187" s="26"/>
      <c r="LF187" s="26"/>
      <c r="LG187" s="26"/>
      <c r="LH187" s="26"/>
      <c r="LI187" s="26"/>
      <c r="LJ187" s="26"/>
      <c r="LK187" s="26"/>
      <c r="LL187" s="26"/>
      <c r="LM187" s="26"/>
      <c r="LN187" s="26"/>
      <c r="LO187" s="26"/>
      <c r="LP187" s="26"/>
      <c r="LQ187" s="26"/>
      <c r="LR187" s="26"/>
      <c r="LS187" s="26"/>
      <c r="LT187" s="26"/>
      <c r="LU187" s="26"/>
      <c r="LV187" s="26"/>
      <c r="LW187" s="26"/>
      <c r="LX187" s="26"/>
      <c r="LY187" s="26"/>
      <c r="LZ187" s="26"/>
      <c r="MA187" s="26"/>
      <c r="MB187" s="26"/>
      <c r="MC187" s="26"/>
      <c r="MD187" s="26"/>
      <c r="ME187" s="26"/>
      <c r="MF187" s="26"/>
      <c r="MG187" s="26"/>
      <c r="MH187" s="26"/>
      <c r="MI187" s="26"/>
      <c r="MJ187" s="26"/>
      <c r="MK187" s="26"/>
      <c r="ML187" s="26"/>
      <c r="MM187" s="26"/>
      <c r="MN187" s="26"/>
      <c r="MO187" s="26"/>
      <c r="MP187" s="26"/>
      <c r="MQ187" s="26"/>
      <c r="MR187" s="26"/>
      <c r="MS187" s="26"/>
      <c r="MT187" s="26"/>
      <c r="MU187" s="26"/>
      <c r="MV187" s="26"/>
      <c r="MW187" s="26"/>
      <c r="MX187" s="26"/>
      <c r="MY187" s="26"/>
      <c r="MZ187" s="26"/>
      <c r="NA187" s="26"/>
      <c r="NB187" s="26"/>
      <c r="NC187" s="26"/>
      <c r="ND187" s="26"/>
      <c r="NE187" s="26"/>
      <c r="NF187" s="26"/>
      <c r="NG187" s="26"/>
      <c r="NH187" s="26"/>
      <c r="NI187" s="26"/>
      <c r="NJ187" s="26"/>
      <c r="NK187" s="26"/>
      <c r="NL187" s="26"/>
      <c r="NM187" s="26"/>
      <c r="NN187" s="26"/>
      <c r="NO187" s="26"/>
      <c r="NP187" s="26"/>
      <c r="NQ187" s="26"/>
      <c r="NR187" s="26"/>
      <c r="NS187" s="26"/>
      <c r="NT187" s="26"/>
      <c r="NU187" s="26"/>
      <c r="NV187" s="26"/>
      <c r="NW187" s="26"/>
      <c r="NX187" s="26"/>
      <c r="NY187" s="26"/>
      <c r="NZ187" s="26"/>
      <c r="OA187" s="26"/>
      <c r="OB187" s="26"/>
      <c r="OC187" s="26"/>
      <c r="OD187" s="26"/>
      <c r="OE187" s="26"/>
      <c r="OF187" s="26"/>
      <c r="OG187" s="26"/>
      <c r="OH187" s="26"/>
      <c r="OI187" s="26"/>
      <c r="OJ187" s="26"/>
      <c r="OK187" s="26"/>
      <c r="OL187" s="26"/>
      <c r="OM187" s="26"/>
      <c r="ON187" s="26"/>
      <c r="OO187" s="26"/>
      <c r="OP187" s="26"/>
      <c r="OQ187" s="26"/>
      <c r="OR187" s="26"/>
      <c r="OS187" s="26"/>
      <c r="OT187" s="26"/>
      <c r="OU187" s="26"/>
      <c r="OV187" s="26"/>
      <c r="OW187" s="26"/>
      <c r="OX187" s="26"/>
      <c r="OY187" s="26"/>
      <c r="OZ187" s="26"/>
      <c r="PA187" s="26"/>
      <c r="PB187" s="26"/>
      <c r="PC187" s="26"/>
      <c r="PD187" s="26"/>
      <c r="PE187" s="26"/>
      <c r="PF187" s="26"/>
      <c r="PG187" s="26"/>
      <c r="PH187" s="26"/>
      <c r="PI187" s="26"/>
      <c r="PJ187" s="26"/>
      <c r="PK187" s="26"/>
      <c r="PL187" s="26"/>
      <c r="PM187" s="26"/>
      <c r="PN187" s="26"/>
      <c r="PO187" s="26"/>
      <c r="PP187" s="26"/>
      <c r="PQ187" s="26"/>
      <c r="PR187" s="26"/>
      <c r="PS187" s="26"/>
      <c r="PT187" s="26"/>
      <c r="PU187" s="26"/>
      <c r="PV187" s="26"/>
      <c r="PW187" s="26"/>
      <c r="PX187" s="26"/>
      <c r="PY187" s="26"/>
      <c r="PZ187" s="26"/>
      <c r="QA187" s="26"/>
      <c r="QB187" s="26"/>
      <c r="QC187" s="26"/>
      <c r="QD187" s="26"/>
      <c r="QE187" s="26"/>
      <c r="QF187" s="26"/>
      <c r="QG187" s="26"/>
      <c r="QH187" s="26"/>
      <c r="QI187" s="26"/>
      <c r="QJ187" s="26"/>
      <c r="QK187" s="26"/>
      <c r="QL187" s="26"/>
      <c r="QM187" s="26"/>
      <c r="QN187" s="26"/>
      <c r="QO187" s="26"/>
      <c r="QP187" s="26"/>
      <c r="QQ187" s="26"/>
      <c r="QR187" s="26"/>
      <c r="QS187" s="26"/>
      <c r="QT187" s="26"/>
      <c r="QU187" s="26"/>
      <c r="QV187" s="26"/>
      <c r="QW187" s="26"/>
      <c r="QX187" s="26"/>
      <c r="QY187" s="26"/>
      <c r="QZ187" s="26"/>
      <c r="RA187" s="26"/>
      <c r="RB187" s="26"/>
      <c r="RC187" s="26"/>
      <c r="RD187" s="26"/>
      <c r="RE187" s="26"/>
      <c r="RF187" s="26"/>
      <c r="RG187" s="26"/>
      <c r="RH187" s="26"/>
      <c r="RI187" s="26"/>
      <c r="RJ187" s="26"/>
      <c r="RK187" s="26"/>
      <c r="RL187" s="26"/>
      <c r="RM187" s="26"/>
      <c r="RN187" s="26"/>
      <c r="RO187" s="26"/>
      <c r="RP187" s="26"/>
      <c r="RQ187" s="26"/>
      <c r="RR187" s="26"/>
      <c r="RS187" s="26"/>
      <c r="RT187" s="26"/>
      <c r="RU187" s="26"/>
      <c r="RV187" s="26"/>
      <c r="RW187" s="26"/>
      <c r="RX187" s="26"/>
      <c r="RY187" s="26"/>
      <c r="RZ187" s="26"/>
      <c r="SA187" s="26"/>
      <c r="SB187" s="26"/>
      <c r="SC187" s="26"/>
      <c r="SD187" s="26"/>
      <c r="SE187" s="26"/>
      <c r="SF187" s="26"/>
      <c r="SG187" s="26"/>
      <c r="SH187" s="26"/>
      <c r="SI187" s="26"/>
      <c r="SJ187" s="26"/>
      <c r="SK187" s="26"/>
      <c r="SL187" s="26"/>
      <c r="SM187" s="26"/>
      <c r="SN187" s="26"/>
      <c r="SO187" s="26"/>
      <c r="SP187" s="26"/>
      <c r="SQ187" s="26"/>
      <c r="SR187" s="26"/>
      <c r="SS187" s="26"/>
      <c r="ST187" s="26"/>
      <c r="SU187" s="26"/>
      <c r="SV187" s="26"/>
      <c r="SW187" s="26"/>
      <c r="SX187" s="26"/>
      <c r="SY187" s="26"/>
      <c r="SZ187" s="26"/>
      <c r="TA187" s="26"/>
      <c r="TB187" s="26"/>
      <c r="TC187" s="26"/>
      <c r="TD187" s="26"/>
      <c r="TE187" s="26"/>
      <c r="TF187" s="26"/>
      <c r="TG187" s="26"/>
      <c r="TH187" s="26"/>
      <c r="TI187" s="26"/>
      <c r="TJ187" s="26"/>
      <c r="TK187" s="26"/>
      <c r="TL187" s="26"/>
      <c r="TM187" s="26"/>
      <c r="TN187" s="26"/>
      <c r="TO187" s="26"/>
      <c r="TP187" s="26"/>
      <c r="TQ187" s="26"/>
      <c r="TR187" s="26"/>
      <c r="TS187" s="26"/>
      <c r="TT187" s="26"/>
      <c r="TU187" s="26"/>
      <c r="TV187" s="26"/>
      <c r="TW187" s="26"/>
      <c r="TX187" s="26"/>
      <c r="TY187" s="26"/>
      <c r="TZ187" s="26"/>
      <c r="UA187" s="26"/>
      <c r="UB187" s="26"/>
      <c r="UC187" s="26"/>
      <c r="UD187" s="26"/>
      <c r="UE187" s="26"/>
      <c r="UF187" s="26"/>
      <c r="UG187" s="26"/>
      <c r="UH187" s="26"/>
      <c r="UI187" s="26"/>
      <c r="UJ187" s="26"/>
      <c r="UK187" s="26"/>
      <c r="UL187" s="26"/>
      <c r="UM187" s="26"/>
      <c r="UN187" s="26"/>
      <c r="UO187" s="26"/>
      <c r="UP187" s="26"/>
      <c r="UQ187" s="26"/>
      <c r="UR187" s="26"/>
      <c r="US187" s="26"/>
      <c r="UT187" s="26"/>
      <c r="UU187" s="26"/>
      <c r="UV187" s="26"/>
      <c r="UW187" s="26"/>
      <c r="UX187" s="26"/>
      <c r="UY187" s="26"/>
      <c r="UZ187" s="26"/>
      <c r="VA187" s="26"/>
      <c r="VB187" s="26"/>
      <c r="VC187" s="26"/>
      <c r="VD187" s="26"/>
      <c r="VE187" s="26"/>
      <c r="VF187" s="26"/>
      <c r="VG187" s="26"/>
      <c r="VH187" s="26"/>
      <c r="VI187" s="26"/>
      <c r="VJ187" s="26"/>
      <c r="VK187" s="26"/>
      <c r="VL187" s="26"/>
      <c r="VM187" s="26"/>
      <c r="VN187" s="26"/>
      <c r="VO187" s="26"/>
      <c r="VP187" s="26"/>
      <c r="VQ187" s="26"/>
      <c r="VR187" s="26"/>
      <c r="VS187" s="26"/>
      <c r="VT187" s="26"/>
      <c r="VU187" s="26"/>
      <c r="VV187" s="26"/>
      <c r="VW187" s="26"/>
      <c r="VX187" s="26"/>
      <c r="VY187" s="26"/>
      <c r="VZ187" s="26"/>
      <c r="WA187" s="26"/>
      <c r="WB187" s="26"/>
      <c r="WC187" s="26"/>
      <c r="WD187" s="26"/>
      <c r="WE187" s="26"/>
      <c r="WF187" s="26"/>
      <c r="WG187" s="26"/>
      <c r="WH187" s="26"/>
      <c r="WI187" s="26"/>
      <c r="WJ187" s="26"/>
      <c r="WK187" s="26"/>
      <c r="WL187" s="26"/>
      <c r="WM187" s="26"/>
      <c r="WN187" s="26"/>
      <c r="WO187" s="26"/>
      <c r="WP187" s="26"/>
      <c r="WQ187" s="26"/>
      <c r="WR187" s="26"/>
      <c r="WS187" s="26"/>
      <c r="WT187" s="26"/>
      <c r="WU187" s="26"/>
      <c r="WV187" s="26"/>
      <c r="WW187" s="26"/>
      <c r="WX187" s="26"/>
      <c r="WY187" s="26"/>
      <c r="WZ187" s="26"/>
      <c r="XA187" s="26"/>
      <c r="XB187" s="26"/>
      <c r="XC187" s="26"/>
      <c r="XD187" s="26"/>
      <c r="XE187" s="26"/>
      <c r="XF187" s="26"/>
      <c r="XG187" s="26"/>
      <c r="XH187" s="26"/>
      <c r="XI187" s="26"/>
      <c r="XJ187" s="26"/>
      <c r="XK187" s="26"/>
      <c r="XL187" s="26"/>
      <c r="XM187" s="26"/>
      <c r="XN187" s="26"/>
      <c r="XO187" s="26"/>
      <c r="XP187" s="26"/>
      <c r="XQ187" s="26"/>
      <c r="XR187" s="26"/>
      <c r="XS187" s="26"/>
      <c r="XT187" s="26"/>
      <c r="XU187" s="26"/>
      <c r="XV187" s="26"/>
      <c r="XW187" s="26"/>
      <c r="XX187" s="26"/>
      <c r="XY187" s="26"/>
      <c r="XZ187" s="26"/>
      <c r="YA187" s="26"/>
      <c r="YB187" s="26"/>
      <c r="YC187" s="26"/>
      <c r="YD187" s="26"/>
      <c r="YE187" s="26"/>
      <c r="YF187" s="26"/>
      <c r="YG187" s="26"/>
      <c r="YH187" s="26"/>
      <c r="YI187" s="26"/>
      <c r="YJ187" s="26"/>
      <c r="YK187" s="26"/>
      <c r="YL187" s="26"/>
      <c r="YM187" s="26"/>
      <c r="YN187" s="26"/>
      <c r="YO187" s="26"/>
      <c r="YP187" s="26"/>
      <c r="YQ187" s="26"/>
      <c r="YR187" s="26"/>
      <c r="YS187" s="26"/>
      <c r="YT187" s="26"/>
      <c r="YU187" s="26"/>
      <c r="YV187" s="26"/>
      <c r="YW187" s="26"/>
      <c r="YX187" s="26"/>
      <c r="YY187" s="26"/>
      <c r="YZ187" s="26"/>
      <c r="ZA187" s="26"/>
      <c r="ZB187" s="26"/>
      <c r="ZC187" s="26"/>
      <c r="ZD187" s="26"/>
      <c r="ZE187" s="26"/>
      <c r="ZF187" s="26"/>
      <c r="ZG187" s="26"/>
      <c r="ZH187" s="26"/>
      <c r="ZI187" s="26"/>
      <c r="ZJ187" s="26"/>
      <c r="ZK187" s="26"/>
      <c r="ZL187" s="26"/>
      <c r="ZM187" s="26"/>
      <c r="ZN187" s="26"/>
      <c r="ZO187" s="26"/>
      <c r="ZP187" s="26"/>
      <c r="ZQ187" s="26"/>
      <c r="ZR187" s="26"/>
      <c r="ZS187" s="26"/>
      <c r="ZT187" s="26"/>
      <c r="ZU187" s="26"/>
      <c r="ZV187" s="26"/>
      <c r="ZW187" s="26"/>
      <c r="ZX187" s="26"/>
      <c r="ZY187" s="26"/>
      <c r="ZZ187" s="26"/>
      <c r="AAA187" s="26"/>
      <c r="AAB187" s="26"/>
      <c r="AAC187" s="26"/>
      <c r="AAD187" s="26"/>
      <c r="AAE187" s="26"/>
      <c r="AAF187" s="26"/>
      <c r="AAG187" s="26"/>
      <c r="AAH187" s="26"/>
      <c r="AAI187" s="26"/>
      <c r="AAJ187" s="26"/>
      <c r="AAK187" s="26"/>
      <c r="AAL187" s="26"/>
      <c r="AAM187" s="26"/>
      <c r="AAN187" s="26"/>
      <c r="AAO187" s="26"/>
      <c r="AAP187" s="26"/>
      <c r="AAQ187" s="26"/>
      <c r="AAR187" s="26"/>
      <c r="AAS187" s="26"/>
      <c r="AAT187" s="26"/>
      <c r="AAU187" s="26"/>
      <c r="AAV187" s="26"/>
      <c r="AAW187" s="26"/>
      <c r="AAX187" s="26"/>
      <c r="AAY187" s="26"/>
      <c r="AAZ187" s="26"/>
      <c r="ABA187" s="26"/>
      <c r="ABB187" s="26"/>
      <c r="ABC187" s="26"/>
      <c r="ABD187" s="26"/>
      <c r="ABE187" s="26"/>
      <c r="ABF187" s="26"/>
      <c r="ABG187" s="26"/>
      <c r="ABH187" s="26"/>
      <c r="ABI187" s="26"/>
      <c r="ABJ187" s="26"/>
      <c r="ABK187" s="26"/>
      <c r="ABL187" s="26"/>
      <c r="ABM187" s="26"/>
      <c r="ABN187" s="26"/>
      <c r="ABO187" s="26"/>
      <c r="ABP187" s="26"/>
      <c r="ABQ187" s="26"/>
      <c r="ABR187" s="26"/>
      <c r="ABS187" s="26"/>
      <c r="ABT187" s="26"/>
      <c r="ABU187" s="26"/>
      <c r="ABV187" s="26"/>
      <c r="ABW187" s="26"/>
      <c r="ABX187" s="26"/>
      <c r="ABY187" s="26"/>
      <c r="ABZ187" s="26"/>
      <c r="ACA187" s="26"/>
      <c r="ACB187" s="26"/>
      <c r="ACC187" s="26"/>
      <c r="ACD187" s="26"/>
      <c r="ACE187" s="26"/>
      <c r="ACF187" s="26"/>
      <c r="ACG187" s="26"/>
      <c r="ACH187" s="26"/>
      <c r="ACI187" s="26"/>
      <c r="ACJ187" s="26"/>
      <c r="ACK187" s="26"/>
      <c r="ACL187" s="26"/>
      <c r="ACM187" s="26"/>
      <c r="ACN187" s="26"/>
      <c r="ACO187" s="26"/>
      <c r="ACP187" s="26"/>
      <c r="ACQ187" s="26"/>
      <c r="ACR187" s="26"/>
      <c r="ACS187" s="26"/>
      <c r="ACT187" s="26"/>
      <c r="ACU187" s="26"/>
      <c r="ACV187" s="26"/>
      <c r="ACW187" s="26"/>
      <c r="ACX187" s="26"/>
      <c r="ACY187" s="26"/>
      <c r="ACZ187" s="26"/>
      <c r="ADA187" s="26"/>
      <c r="ADB187" s="26"/>
      <c r="ADC187" s="26"/>
      <c r="ADD187" s="26"/>
      <c r="ADE187" s="26"/>
      <c r="ADF187" s="26"/>
      <c r="ADG187" s="26"/>
      <c r="ADH187" s="26"/>
      <c r="ADI187" s="26"/>
      <c r="ADJ187" s="26"/>
      <c r="ADK187" s="26"/>
      <c r="ADL187" s="26"/>
      <c r="ADM187" s="26"/>
      <c r="ADN187" s="26"/>
      <c r="ADO187" s="26"/>
      <c r="ADP187" s="26"/>
      <c r="ADQ187" s="26"/>
      <c r="ADR187" s="26"/>
      <c r="ADS187" s="26"/>
      <c r="ADT187" s="26"/>
      <c r="ADU187" s="26"/>
      <c r="ADV187" s="26"/>
      <c r="ADW187" s="26"/>
      <c r="ADX187" s="26"/>
      <c r="ADY187" s="26"/>
      <c r="ADZ187" s="26"/>
      <c r="AEA187" s="26"/>
      <c r="AEB187" s="26"/>
      <c r="AEC187" s="26"/>
      <c r="AED187" s="26"/>
      <c r="AEE187" s="26"/>
      <c r="AEF187" s="26"/>
      <c r="AEG187" s="26"/>
      <c r="AEH187" s="26"/>
      <c r="AEI187" s="26"/>
      <c r="AEJ187" s="26"/>
      <c r="AEK187" s="26"/>
      <c r="AEL187" s="26"/>
      <c r="AEM187" s="26"/>
      <c r="AEN187" s="26"/>
      <c r="AEO187" s="26"/>
      <c r="AEP187" s="26"/>
      <c r="AEQ187" s="26"/>
      <c r="AER187" s="26"/>
      <c r="AES187" s="26"/>
      <c r="AET187" s="26"/>
      <c r="AEU187" s="26"/>
      <c r="AEV187" s="26"/>
      <c r="AEW187" s="26"/>
      <c r="AEX187" s="26"/>
      <c r="AEY187" s="26"/>
      <c r="AEZ187" s="26"/>
      <c r="AFA187" s="26"/>
      <c r="AFB187" s="26"/>
      <c r="AFC187" s="26"/>
      <c r="AFD187" s="26"/>
      <c r="AFE187" s="26"/>
      <c r="AFF187" s="26"/>
      <c r="AFG187" s="26"/>
      <c r="AFH187" s="26"/>
      <c r="AFI187" s="26"/>
      <c r="AFJ187" s="26"/>
      <c r="AFK187" s="26"/>
      <c r="AFL187" s="26"/>
      <c r="AFM187" s="26"/>
      <c r="AFN187" s="26"/>
      <c r="AFO187" s="26"/>
      <c r="AFP187" s="26"/>
      <c r="AFQ187" s="26"/>
      <c r="AFR187" s="26"/>
      <c r="AFS187" s="26"/>
      <c r="AFT187" s="26"/>
      <c r="AFU187" s="26"/>
      <c r="AFV187" s="26"/>
      <c r="AFW187" s="26"/>
      <c r="AFX187" s="26"/>
      <c r="AFY187" s="26"/>
      <c r="AFZ187" s="26"/>
      <c r="AGA187" s="26"/>
      <c r="AGB187" s="26"/>
      <c r="AGC187" s="26"/>
      <c r="AGD187" s="26"/>
      <c r="AGE187" s="26"/>
      <c r="AGF187" s="26"/>
      <c r="AGG187" s="26"/>
      <c r="AGH187" s="26"/>
      <c r="AGI187" s="26"/>
      <c r="AGJ187" s="26"/>
      <c r="AGK187" s="26"/>
      <c r="AGL187" s="26"/>
      <c r="AGM187" s="26"/>
      <c r="AGN187" s="26"/>
      <c r="AGO187" s="26"/>
      <c r="AGP187" s="26"/>
      <c r="AGQ187" s="26"/>
      <c r="AGR187" s="26"/>
      <c r="AGS187" s="26"/>
      <c r="AGT187" s="26"/>
      <c r="AGU187" s="26"/>
      <c r="AGV187" s="26"/>
      <c r="AGW187" s="26"/>
      <c r="AGX187" s="26"/>
      <c r="AGY187" s="26"/>
      <c r="AGZ187" s="26"/>
      <c r="AHA187" s="26"/>
      <c r="AHB187" s="26"/>
      <c r="AHC187" s="26"/>
      <c r="AHD187" s="26"/>
      <c r="AHE187" s="26"/>
      <c r="AHF187" s="26"/>
      <c r="AHG187" s="26"/>
      <c r="AHH187" s="26"/>
      <c r="AHI187" s="26"/>
      <c r="AHJ187" s="26"/>
      <c r="AHK187" s="26"/>
      <c r="AHL187" s="26"/>
      <c r="AHM187" s="26"/>
      <c r="AHN187" s="26"/>
      <c r="AHO187" s="26"/>
      <c r="AHP187" s="26"/>
      <c r="AHQ187" s="26"/>
      <c r="AHR187" s="26"/>
      <c r="AHS187" s="26"/>
      <c r="AHT187" s="26"/>
      <c r="AHU187" s="26"/>
      <c r="AHV187" s="26"/>
      <c r="AHW187" s="26"/>
      <c r="AHX187" s="26"/>
      <c r="AHY187" s="26"/>
      <c r="AHZ187" s="26"/>
      <c r="AIA187" s="26"/>
      <c r="AIB187" s="26"/>
      <c r="AIC187" s="26"/>
      <c r="AID187" s="26"/>
      <c r="AIE187" s="26"/>
      <c r="AIF187" s="26"/>
      <c r="AIG187" s="26"/>
      <c r="AIH187" s="26"/>
      <c r="AII187" s="26"/>
      <c r="AIJ187" s="26"/>
      <c r="AIK187" s="26"/>
      <c r="AIL187" s="26"/>
      <c r="AIM187" s="26"/>
      <c r="AIN187" s="26"/>
      <c r="AIO187" s="26"/>
      <c r="AIP187" s="26"/>
      <c r="AIQ187" s="26"/>
      <c r="AIR187" s="26"/>
      <c r="AIS187" s="26"/>
      <c r="AIT187" s="26"/>
      <c r="AIU187" s="26"/>
      <c r="AIV187" s="26"/>
      <c r="AIW187" s="26"/>
      <c r="AIX187" s="26"/>
      <c r="AIY187" s="26"/>
      <c r="AIZ187" s="26"/>
      <c r="AJA187" s="26"/>
      <c r="AJB187" s="26"/>
      <c r="AJC187" s="26"/>
      <c r="AJD187" s="26"/>
      <c r="AJE187" s="26"/>
      <c r="AJF187" s="26"/>
      <c r="AJG187" s="26"/>
      <c r="AJH187" s="26"/>
      <c r="AJI187" s="26"/>
      <c r="AJJ187" s="26"/>
      <c r="AJK187" s="26"/>
      <c r="AJL187" s="26"/>
      <c r="AJM187" s="26"/>
      <c r="AJN187" s="26"/>
      <c r="AJO187" s="26"/>
      <c r="AJP187" s="26"/>
      <c r="AJQ187" s="26"/>
      <c r="AJR187" s="26"/>
      <c r="AJS187" s="26"/>
      <c r="AJT187" s="26"/>
      <c r="AJU187" s="26"/>
      <c r="AJV187" s="26"/>
      <c r="AJW187" s="26"/>
      <c r="AJX187" s="26"/>
      <c r="AJY187" s="26"/>
      <c r="AJZ187" s="26"/>
      <c r="AKA187" s="26"/>
      <c r="AKB187" s="26"/>
      <c r="AKC187" s="26"/>
      <c r="AKD187" s="26"/>
      <c r="AKE187" s="26"/>
      <c r="AKF187" s="26"/>
      <c r="AKG187" s="26"/>
      <c r="AKH187" s="26"/>
      <c r="AKI187" s="26"/>
      <c r="AKJ187" s="26"/>
      <c r="AKK187" s="26"/>
      <c r="AKL187" s="26"/>
      <c r="AKM187" s="26"/>
      <c r="AKN187" s="26"/>
      <c r="AKO187" s="26"/>
      <c r="AKP187" s="26"/>
      <c r="AKQ187" s="26"/>
      <c r="AKR187" s="26"/>
      <c r="AKS187" s="26"/>
      <c r="AKT187" s="26"/>
      <c r="AKU187" s="26"/>
      <c r="AKV187" s="26"/>
      <c r="AKW187" s="26"/>
      <c r="AKX187" s="26"/>
      <c r="AKY187" s="26"/>
      <c r="AKZ187" s="26"/>
      <c r="ALA187" s="26"/>
      <c r="ALB187" s="26"/>
      <c r="ALC187" s="26"/>
      <c r="ALD187" s="26"/>
      <c r="ALE187" s="26"/>
      <c r="ALF187" s="26"/>
      <c r="ALG187" s="26"/>
      <c r="ALH187" s="26"/>
      <c r="ALI187" s="26"/>
      <c r="ALJ187" s="26"/>
      <c r="ALK187" s="26"/>
      <c r="ALL187" s="26"/>
      <c r="ALM187" s="26"/>
      <c r="ALN187" s="26"/>
      <c r="ALO187" s="26"/>
      <c r="ALP187" s="26"/>
      <c r="ALQ187" s="26"/>
      <c r="ALR187" s="26"/>
      <c r="ALS187" s="26"/>
      <c r="ALT187" s="26"/>
      <c r="ALU187" s="26"/>
      <c r="ALV187" s="26"/>
      <c r="ALW187" s="26"/>
      <c r="ALX187" s="26"/>
      <c r="ALY187" s="26"/>
      <c r="ALZ187" s="26"/>
      <c r="AMA187" s="26"/>
      <c r="AMB187" s="26"/>
      <c r="AMC187" s="26"/>
      <c r="AMD187" s="26"/>
      <c r="AME187" s="26"/>
      <c r="AMF187" s="26"/>
      <c r="AMG187" s="26"/>
      <c r="AMH187" s="26"/>
      <c r="AMI187" s="26"/>
      <c r="AMJ187" s="26"/>
    </row>
    <row r="188" spans="1:1024" hidden="1">
      <c r="A188" s="27">
        <v>1130185</v>
      </c>
      <c r="B188" s="83" t="s">
        <v>280</v>
      </c>
      <c r="C188" s="27">
        <v>60</v>
      </c>
      <c r="D188" s="41">
        <v>8</v>
      </c>
      <c r="E188" s="44">
        <v>1</v>
      </c>
      <c r="F188" s="43" t="s">
        <v>47</v>
      </c>
      <c r="G188" s="84" t="s">
        <v>281</v>
      </c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F188" s="26"/>
      <c r="AG188" s="26"/>
      <c r="AH188" s="26"/>
      <c r="AI188" s="26"/>
      <c r="AJ188" s="26"/>
      <c r="AK188" s="26"/>
      <c r="AL188" s="26"/>
      <c r="AM188" s="26"/>
      <c r="AN188" s="26"/>
      <c r="AO188" s="26"/>
      <c r="AP188" s="26"/>
      <c r="AQ188" s="26"/>
      <c r="AR188" s="26"/>
      <c r="AS188" s="26"/>
      <c r="AT188" s="26"/>
      <c r="AU188" s="26"/>
      <c r="AV188" s="26"/>
      <c r="AW188" s="26"/>
      <c r="AX188" s="26"/>
      <c r="AY188" s="26"/>
      <c r="AZ188" s="26"/>
      <c r="BA188" s="26"/>
      <c r="BB188" s="26"/>
      <c r="BC188" s="26"/>
      <c r="BD188" s="26"/>
      <c r="BE188" s="26"/>
      <c r="BF188" s="26"/>
      <c r="BG188" s="26"/>
      <c r="BH188" s="26"/>
      <c r="BI188" s="26"/>
      <c r="BJ188" s="26"/>
      <c r="BK188" s="26"/>
      <c r="BL188" s="26"/>
      <c r="BM188" s="26"/>
      <c r="BN188" s="26"/>
      <c r="BO188" s="26"/>
      <c r="BP188" s="26"/>
      <c r="BQ188" s="26"/>
      <c r="BR188" s="26"/>
      <c r="BS188" s="26"/>
      <c r="BT188" s="26"/>
      <c r="BU188" s="26"/>
      <c r="BV188" s="26"/>
      <c r="BW188" s="26"/>
      <c r="BX188" s="26"/>
      <c r="BY188" s="26"/>
      <c r="BZ188" s="26"/>
      <c r="CA188" s="26"/>
      <c r="CB188" s="26"/>
      <c r="CC188" s="26"/>
      <c r="CD188" s="26"/>
      <c r="CE188" s="26"/>
      <c r="CF188" s="26"/>
      <c r="CG188" s="26"/>
      <c r="CH188" s="26"/>
      <c r="CI188" s="26"/>
      <c r="CJ188" s="26"/>
      <c r="CK188" s="26"/>
      <c r="CL188" s="26"/>
      <c r="CM188" s="26"/>
      <c r="CN188" s="26"/>
      <c r="CO188" s="26"/>
      <c r="CP188" s="26"/>
      <c r="CQ188" s="26"/>
      <c r="CR188" s="26"/>
      <c r="CS188" s="26"/>
      <c r="CT188" s="26"/>
      <c r="CU188" s="26"/>
      <c r="CV188" s="26"/>
      <c r="CW188" s="26"/>
      <c r="CX188" s="26"/>
      <c r="CY188" s="26"/>
      <c r="CZ188" s="26"/>
      <c r="DA188" s="26"/>
      <c r="DB188" s="26"/>
      <c r="DC188" s="26"/>
      <c r="DD188" s="26"/>
      <c r="DE188" s="26"/>
      <c r="DF188" s="26"/>
      <c r="DG188" s="26"/>
      <c r="DH188" s="26"/>
      <c r="DI188" s="26"/>
      <c r="DJ188" s="26"/>
      <c r="DK188" s="26"/>
      <c r="DL188" s="26"/>
      <c r="DM188" s="26"/>
      <c r="DN188" s="26"/>
      <c r="DO188" s="26"/>
      <c r="DP188" s="26"/>
      <c r="DQ188" s="26"/>
      <c r="DR188" s="26"/>
      <c r="DS188" s="26"/>
      <c r="DT188" s="26"/>
      <c r="DU188" s="26"/>
      <c r="DV188" s="26"/>
      <c r="DW188" s="26"/>
      <c r="DX188" s="26"/>
      <c r="DY188" s="26"/>
      <c r="DZ188" s="26"/>
      <c r="EA188" s="26"/>
      <c r="EB188" s="26"/>
      <c r="EC188" s="26"/>
      <c r="ED188" s="26"/>
      <c r="EE188" s="26"/>
      <c r="EF188" s="26"/>
      <c r="EG188" s="26"/>
      <c r="EH188" s="26"/>
      <c r="EI188" s="26"/>
      <c r="EJ188" s="26"/>
      <c r="EK188" s="26"/>
      <c r="EL188" s="26"/>
      <c r="EM188" s="26"/>
      <c r="EN188" s="26"/>
      <c r="EO188" s="26"/>
      <c r="EP188" s="26"/>
      <c r="EQ188" s="26"/>
      <c r="ER188" s="26"/>
      <c r="ES188" s="26"/>
      <c r="ET188" s="26"/>
      <c r="EU188" s="26"/>
      <c r="EV188" s="26"/>
      <c r="EW188" s="26"/>
      <c r="EX188" s="26"/>
      <c r="EY188" s="26"/>
      <c r="EZ188" s="26"/>
      <c r="FA188" s="26"/>
      <c r="FB188" s="26"/>
      <c r="FC188" s="26"/>
      <c r="FD188" s="26"/>
      <c r="FE188" s="26"/>
      <c r="FF188" s="26"/>
      <c r="FG188" s="26"/>
      <c r="FH188" s="26"/>
      <c r="FI188" s="26"/>
      <c r="FJ188" s="26"/>
      <c r="FK188" s="26"/>
      <c r="FL188" s="26"/>
      <c r="FM188" s="26"/>
      <c r="FN188" s="26"/>
      <c r="FO188" s="26"/>
      <c r="FP188" s="26"/>
      <c r="FQ188" s="26"/>
      <c r="FR188" s="26"/>
      <c r="FS188" s="26"/>
      <c r="FT188" s="26"/>
      <c r="FU188" s="26"/>
      <c r="FV188" s="26"/>
      <c r="FW188" s="26"/>
      <c r="FX188" s="26"/>
      <c r="FY188" s="26"/>
      <c r="FZ188" s="26"/>
      <c r="GA188" s="26"/>
      <c r="GB188" s="26"/>
      <c r="GC188" s="26"/>
      <c r="GD188" s="26"/>
      <c r="GE188" s="26"/>
      <c r="GF188" s="26"/>
      <c r="GG188" s="26"/>
      <c r="GH188" s="26"/>
      <c r="GI188" s="26"/>
      <c r="GJ188" s="26"/>
      <c r="GK188" s="26"/>
      <c r="GL188" s="26"/>
      <c r="GM188" s="26"/>
      <c r="GN188" s="26"/>
      <c r="GO188" s="26"/>
      <c r="GP188" s="26"/>
      <c r="GQ188" s="26"/>
      <c r="GR188" s="26"/>
      <c r="GS188" s="26"/>
      <c r="GT188" s="26"/>
      <c r="GU188" s="26"/>
      <c r="GV188" s="26"/>
      <c r="GW188" s="26"/>
      <c r="GX188" s="26"/>
      <c r="GY188" s="26"/>
      <c r="GZ188" s="26"/>
      <c r="HA188" s="26"/>
      <c r="HB188" s="26"/>
      <c r="HC188" s="26"/>
      <c r="HD188" s="26"/>
      <c r="HE188" s="26"/>
      <c r="HF188" s="26"/>
      <c r="HG188" s="26"/>
      <c r="HH188" s="26"/>
      <c r="HI188" s="26"/>
      <c r="HJ188" s="26"/>
      <c r="HK188" s="26"/>
      <c r="HL188" s="26"/>
      <c r="HM188" s="26"/>
      <c r="HN188" s="26"/>
      <c r="HO188" s="26"/>
      <c r="HP188" s="26"/>
      <c r="HQ188" s="26"/>
      <c r="HR188" s="26"/>
      <c r="HS188" s="26"/>
      <c r="HT188" s="26"/>
      <c r="HU188" s="26"/>
      <c r="HV188" s="26"/>
      <c r="HW188" s="26"/>
      <c r="HX188" s="26"/>
      <c r="HY188" s="26"/>
      <c r="HZ188" s="26"/>
      <c r="IA188" s="26"/>
      <c r="IB188" s="26"/>
      <c r="IC188" s="26"/>
      <c r="ID188" s="26"/>
      <c r="IE188" s="26"/>
      <c r="IF188" s="26"/>
      <c r="IG188" s="26"/>
      <c r="IH188" s="26"/>
      <c r="II188" s="26"/>
      <c r="IJ188" s="26"/>
      <c r="IK188" s="26"/>
      <c r="IL188" s="26"/>
      <c r="IM188" s="26"/>
      <c r="IN188" s="26"/>
      <c r="IO188" s="26"/>
      <c r="IP188" s="26"/>
      <c r="IQ188" s="26"/>
      <c r="IR188" s="26"/>
      <c r="IS188" s="26"/>
      <c r="IT188" s="26"/>
      <c r="IU188" s="26"/>
      <c r="IV188" s="26"/>
      <c r="IW188" s="26"/>
      <c r="IX188" s="26"/>
      <c r="IY188" s="26"/>
      <c r="IZ188" s="26"/>
      <c r="JA188" s="26"/>
      <c r="JB188" s="26"/>
      <c r="JC188" s="26"/>
      <c r="JD188" s="26"/>
      <c r="JE188" s="26"/>
      <c r="JF188" s="26"/>
      <c r="JG188" s="26"/>
      <c r="JH188" s="26"/>
      <c r="JI188" s="26"/>
      <c r="JJ188" s="26"/>
      <c r="JK188" s="26"/>
      <c r="JL188" s="26"/>
      <c r="JM188" s="26"/>
      <c r="JN188" s="26"/>
      <c r="JO188" s="26"/>
      <c r="JP188" s="26"/>
      <c r="JQ188" s="26"/>
      <c r="JR188" s="26"/>
      <c r="JS188" s="26"/>
      <c r="JT188" s="26"/>
      <c r="JU188" s="26"/>
      <c r="JV188" s="26"/>
      <c r="JW188" s="26"/>
      <c r="JX188" s="26"/>
      <c r="JY188" s="26"/>
      <c r="JZ188" s="26"/>
      <c r="KA188" s="26"/>
      <c r="KB188" s="26"/>
      <c r="KC188" s="26"/>
      <c r="KD188" s="26"/>
      <c r="KE188" s="26"/>
      <c r="KF188" s="26"/>
      <c r="KG188" s="26"/>
      <c r="KH188" s="26"/>
      <c r="KI188" s="26"/>
      <c r="KJ188" s="26"/>
      <c r="KK188" s="26"/>
      <c r="KL188" s="26"/>
      <c r="KM188" s="26"/>
      <c r="KN188" s="26"/>
      <c r="KO188" s="26"/>
      <c r="KP188" s="26"/>
      <c r="KQ188" s="26"/>
      <c r="KR188" s="26"/>
      <c r="KS188" s="26"/>
      <c r="KT188" s="26"/>
      <c r="KU188" s="26"/>
      <c r="KV188" s="26"/>
      <c r="KW188" s="26"/>
      <c r="KX188" s="26"/>
      <c r="KY188" s="26"/>
      <c r="KZ188" s="26"/>
      <c r="LA188" s="26"/>
      <c r="LB188" s="26"/>
      <c r="LC188" s="26"/>
      <c r="LD188" s="26"/>
      <c r="LE188" s="26"/>
      <c r="LF188" s="26"/>
      <c r="LG188" s="26"/>
      <c r="LH188" s="26"/>
      <c r="LI188" s="26"/>
      <c r="LJ188" s="26"/>
      <c r="LK188" s="26"/>
      <c r="LL188" s="26"/>
      <c r="LM188" s="26"/>
      <c r="LN188" s="26"/>
      <c r="LO188" s="26"/>
      <c r="LP188" s="26"/>
      <c r="LQ188" s="26"/>
      <c r="LR188" s="26"/>
      <c r="LS188" s="26"/>
      <c r="LT188" s="26"/>
      <c r="LU188" s="26"/>
      <c r="LV188" s="26"/>
      <c r="LW188" s="26"/>
      <c r="LX188" s="26"/>
      <c r="LY188" s="26"/>
      <c r="LZ188" s="26"/>
      <c r="MA188" s="26"/>
      <c r="MB188" s="26"/>
      <c r="MC188" s="26"/>
      <c r="MD188" s="26"/>
      <c r="ME188" s="26"/>
      <c r="MF188" s="26"/>
      <c r="MG188" s="26"/>
      <c r="MH188" s="26"/>
      <c r="MI188" s="26"/>
      <c r="MJ188" s="26"/>
      <c r="MK188" s="26"/>
      <c r="ML188" s="26"/>
      <c r="MM188" s="26"/>
      <c r="MN188" s="26"/>
      <c r="MO188" s="26"/>
      <c r="MP188" s="26"/>
      <c r="MQ188" s="26"/>
      <c r="MR188" s="26"/>
      <c r="MS188" s="26"/>
      <c r="MT188" s="26"/>
      <c r="MU188" s="26"/>
      <c r="MV188" s="26"/>
      <c r="MW188" s="26"/>
      <c r="MX188" s="26"/>
      <c r="MY188" s="26"/>
      <c r="MZ188" s="26"/>
      <c r="NA188" s="26"/>
      <c r="NB188" s="26"/>
      <c r="NC188" s="26"/>
      <c r="ND188" s="26"/>
      <c r="NE188" s="26"/>
      <c r="NF188" s="26"/>
      <c r="NG188" s="26"/>
      <c r="NH188" s="26"/>
      <c r="NI188" s="26"/>
      <c r="NJ188" s="26"/>
      <c r="NK188" s="26"/>
      <c r="NL188" s="26"/>
      <c r="NM188" s="26"/>
      <c r="NN188" s="26"/>
      <c r="NO188" s="26"/>
      <c r="NP188" s="26"/>
      <c r="NQ188" s="26"/>
      <c r="NR188" s="26"/>
      <c r="NS188" s="26"/>
      <c r="NT188" s="26"/>
      <c r="NU188" s="26"/>
      <c r="NV188" s="26"/>
      <c r="NW188" s="26"/>
      <c r="NX188" s="26"/>
      <c r="NY188" s="26"/>
      <c r="NZ188" s="26"/>
      <c r="OA188" s="26"/>
      <c r="OB188" s="26"/>
      <c r="OC188" s="26"/>
      <c r="OD188" s="26"/>
      <c r="OE188" s="26"/>
      <c r="OF188" s="26"/>
      <c r="OG188" s="26"/>
      <c r="OH188" s="26"/>
      <c r="OI188" s="26"/>
      <c r="OJ188" s="26"/>
      <c r="OK188" s="26"/>
      <c r="OL188" s="26"/>
      <c r="OM188" s="26"/>
      <c r="ON188" s="26"/>
      <c r="OO188" s="26"/>
      <c r="OP188" s="26"/>
      <c r="OQ188" s="26"/>
      <c r="OR188" s="26"/>
      <c r="OS188" s="26"/>
      <c r="OT188" s="26"/>
      <c r="OU188" s="26"/>
      <c r="OV188" s="26"/>
      <c r="OW188" s="26"/>
      <c r="OX188" s="26"/>
      <c r="OY188" s="26"/>
      <c r="OZ188" s="26"/>
      <c r="PA188" s="26"/>
      <c r="PB188" s="26"/>
      <c r="PC188" s="26"/>
      <c r="PD188" s="26"/>
      <c r="PE188" s="26"/>
      <c r="PF188" s="26"/>
      <c r="PG188" s="26"/>
      <c r="PH188" s="26"/>
      <c r="PI188" s="26"/>
      <c r="PJ188" s="26"/>
      <c r="PK188" s="26"/>
      <c r="PL188" s="26"/>
      <c r="PM188" s="26"/>
      <c r="PN188" s="26"/>
      <c r="PO188" s="26"/>
      <c r="PP188" s="26"/>
      <c r="PQ188" s="26"/>
      <c r="PR188" s="26"/>
      <c r="PS188" s="26"/>
      <c r="PT188" s="26"/>
      <c r="PU188" s="26"/>
      <c r="PV188" s="26"/>
      <c r="PW188" s="26"/>
      <c r="PX188" s="26"/>
      <c r="PY188" s="26"/>
      <c r="PZ188" s="26"/>
      <c r="QA188" s="26"/>
      <c r="QB188" s="26"/>
      <c r="QC188" s="26"/>
      <c r="QD188" s="26"/>
      <c r="QE188" s="26"/>
      <c r="QF188" s="26"/>
      <c r="QG188" s="26"/>
      <c r="QH188" s="26"/>
      <c r="QI188" s="26"/>
      <c r="QJ188" s="26"/>
      <c r="QK188" s="26"/>
      <c r="QL188" s="26"/>
      <c r="QM188" s="26"/>
      <c r="QN188" s="26"/>
      <c r="QO188" s="26"/>
      <c r="QP188" s="26"/>
      <c r="QQ188" s="26"/>
      <c r="QR188" s="26"/>
      <c r="QS188" s="26"/>
      <c r="QT188" s="26"/>
      <c r="QU188" s="26"/>
      <c r="QV188" s="26"/>
      <c r="QW188" s="26"/>
      <c r="QX188" s="26"/>
      <c r="QY188" s="26"/>
      <c r="QZ188" s="26"/>
      <c r="RA188" s="26"/>
      <c r="RB188" s="26"/>
      <c r="RC188" s="26"/>
      <c r="RD188" s="26"/>
      <c r="RE188" s="26"/>
      <c r="RF188" s="26"/>
      <c r="RG188" s="26"/>
      <c r="RH188" s="26"/>
      <c r="RI188" s="26"/>
      <c r="RJ188" s="26"/>
      <c r="RK188" s="26"/>
      <c r="RL188" s="26"/>
      <c r="RM188" s="26"/>
      <c r="RN188" s="26"/>
      <c r="RO188" s="26"/>
      <c r="RP188" s="26"/>
      <c r="RQ188" s="26"/>
      <c r="RR188" s="26"/>
      <c r="RS188" s="26"/>
      <c r="RT188" s="26"/>
      <c r="RU188" s="26"/>
      <c r="RV188" s="26"/>
      <c r="RW188" s="26"/>
      <c r="RX188" s="26"/>
      <c r="RY188" s="26"/>
      <c r="RZ188" s="26"/>
      <c r="SA188" s="26"/>
      <c r="SB188" s="26"/>
      <c r="SC188" s="26"/>
      <c r="SD188" s="26"/>
      <c r="SE188" s="26"/>
      <c r="SF188" s="26"/>
      <c r="SG188" s="26"/>
      <c r="SH188" s="26"/>
      <c r="SI188" s="26"/>
      <c r="SJ188" s="26"/>
      <c r="SK188" s="26"/>
      <c r="SL188" s="26"/>
      <c r="SM188" s="26"/>
      <c r="SN188" s="26"/>
      <c r="SO188" s="26"/>
      <c r="SP188" s="26"/>
      <c r="SQ188" s="26"/>
      <c r="SR188" s="26"/>
      <c r="SS188" s="26"/>
      <c r="ST188" s="26"/>
      <c r="SU188" s="26"/>
      <c r="SV188" s="26"/>
      <c r="SW188" s="26"/>
      <c r="SX188" s="26"/>
      <c r="SY188" s="26"/>
      <c r="SZ188" s="26"/>
      <c r="TA188" s="26"/>
      <c r="TB188" s="26"/>
      <c r="TC188" s="26"/>
      <c r="TD188" s="26"/>
      <c r="TE188" s="26"/>
      <c r="TF188" s="26"/>
      <c r="TG188" s="26"/>
      <c r="TH188" s="26"/>
      <c r="TI188" s="26"/>
      <c r="TJ188" s="26"/>
      <c r="TK188" s="26"/>
      <c r="TL188" s="26"/>
      <c r="TM188" s="26"/>
      <c r="TN188" s="26"/>
      <c r="TO188" s="26"/>
      <c r="TP188" s="26"/>
      <c r="TQ188" s="26"/>
      <c r="TR188" s="26"/>
      <c r="TS188" s="26"/>
      <c r="TT188" s="26"/>
      <c r="TU188" s="26"/>
      <c r="TV188" s="26"/>
      <c r="TW188" s="26"/>
      <c r="TX188" s="26"/>
      <c r="TY188" s="26"/>
      <c r="TZ188" s="26"/>
      <c r="UA188" s="26"/>
      <c r="UB188" s="26"/>
      <c r="UC188" s="26"/>
      <c r="UD188" s="26"/>
      <c r="UE188" s="26"/>
      <c r="UF188" s="26"/>
      <c r="UG188" s="26"/>
      <c r="UH188" s="26"/>
      <c r="UI188" s="26"/>
      <c r="UJ188" s="26"/>
      <c r="UK188" s="26"/>
      <c r="UL188" s="26"/>
      <c r="UM188" s="26"/>
      <c r="UN188" s="26"/>
      <c r="UO188" s="26"/>
      <c r="UP188" s="26"/>
      <c r="UQ188" s="26"/>
      <c r="UR188" s="26"/>
      <c r="US188" s="26"/>
      <c r="UT188" s="26"/>
      <c r="UU188" s="26"/>
      <c r="UV188" s="26"/>
      <c r="UW188" s="26"/>
      <c r="UX188" s="26"/>
      <c r="UY188" s="26"/>
      <c r="UZ188" s="26"/>
      <c r="VA188" s="26"/>
      <c r="VB188" s="26"/>
      <c r="VC188" s="26"/>
      <c r="VD188" s="26"/>
      <c r="VE188" s="26"/>
      <c r="VF188" s="26"/>
      <c r="VG188" s="26"/>
      <c r="VH188" s="26"/>
      <c r="VI188" s="26"/>
      <c r="VJ188" s="26"/>
      <c r="VK188" s="26"/>
      <c r="VL188" s="26"/>
      <c r="VM188" s="26"/>
      <c r="VN188" s="26"/>
      <c r="VO188" s="26"/>
      <c r="VP188" s="26"/>
      <c r="VQ188" s="26"/>
      <c r="VR188" s="26"/>
      <c r="VS188" s="26"/>
      <c r="VT188" s="26"/>
      <c r="VU188" s="26"/>
      <c r="VV188" s="26"/>
      <c r="VW188" s="26"/>
      <c r="VX188" s="26"/>
      <c r="VY188" s="26"/>
      <c r="VZ188" s="26"/>
      <c r="WA188" s="26"/>
      <c r="WB188" s="26"/>
      <c r="WC188" s="26"/>
      <c r="WD188" s="26"/>
      <c r="WE188" s="26"/>
      <c r="WF188" s="26"/>
      <c r="WG188" s="26"/>
      <c r="WH188" s="26"/>
      <c r="WI188" s="26"/>
      <c r="WJ188" s="26"/>
      <c r="WK188" s="26"/>
      <c r="WL188" s="26"/>
      <c r="WM188" s="26"/>
      <c r="WN188" s="26"/>
      <c r="WO188" s="26"/>
      <c r="WP188" s="26"/>
      <c r="WQ188" s="26"/>
      <c r="WR188" s="26"/>
      <c r="WS188" s="26"/>
      <c r="WT188" s="26"/>
      <c r="WU188" s="26"/>
      <c r="WV188" s="26"/>
      <c r="WW188" s="26"/>
      <c r="WX188" s="26"/>
      <c r="WY188" s="26"/>
      <c r="WZ188" s="26"/>
      <c r="XA188" s="26"/>
      <c r="XB188" s="26"/>
      <c r="XC188" s="26"/>
      <c r="XD188" s="26"/>
      <c r="XE188" s="26"/>
      <c r="XF188" s="26"/>
      <c r="XG188" s="26"/>
      <c r="XH188" s="26"/>
      <c r="XI188" s="26"/>
      <c r="XJ188" s="26"/>
      <c r="XK188" s="26"/>
      <c r="XL188" s="26"/>
      <c r="XM188" s="26"/>
      <c r="XN188" s="26"/>
      <c r="XO188" s="26"/>
      <c r="XP188" s="26"/>
      <c r="XQ188" s="26"/>
      <c r="XR188" s="26"/>
      <c r="XS188" s="26"/>
      <c r="XT188" s="26"/>
      <c r="XU188" s="26"/>
      <c r="XV188" s="26"/>
      <c r="XW188" s="26"/>
      <c r="XX188" s="26"/>
      <c r="XY188" s="26"/>
      <c r="XZ188" s="26"/>
      <c r="YA188" s="26"/>
      <c r="YB188" s="26"/>
      <c r="YC188" s="26"/>
      <c r="YD188" s="26"/>
      <c r="YE188" s="26"/>
      <c r="YF188" s="26"/>
      <c r="YG188" s="26"/>
      <c r="YH188" s="26"/>
      <c r="YI188" s="26"/>
      <c r="YJ188" s="26"/>
      <c r="YK188" s="26"/>
      <c r="YL188" s="26"/>
      <c r="YM188" s="26"/>
      <c r="YN188" s="26"/>
      <c r="YO188" s="26"/>
      <c r="YP188" s="26"/>
      <c r="YQ188" s="26"/>
      <c r="YR188" s="26"/>
      <c r="YS188" s="26"/>
      <c r="YT188" s="26"/>
      <c r="YU188" s="26"/>
      <c r="YV188" s="26"/>
      <c r="YW188" s="26"/>
      <c r="YX188" s="26"/>
      <c r="YY188" s="26"/>
      <c r="YZ188" s="26"/>
      <c r="ZA188" s="26"/>
      <c r="ZB188" s="26"/>
      <c r="ZC188" s="26"/>
      <c r="ZD188" s="26"/>
      <c r="ZE188" s="26"/>
      <c r="ZF188" s="26"/>
      <c r="ZG188" s="26"/>
      <c r="ZH188" s="26"/>
      <c r="ZI188" s="26"/>
      <c r="ZJ188" s="26"/>
      <c r="ZK188" s="26"/>
      <c r="ZL188" s="26"/>
      <c r="ZM188" s="26"/>
      <c r="ZN188" s="26"/>
      <c r="ZO188" s="26"/>
      <c r="ZP188" s="26"/>
      <c r="ZQ188" s="26"/>
      <c r="ZR188" s="26"/>
      <c r="ZS188" s="26"/>
      <c r="ZT188" s="26"/>
      <c r="ZU188" s="26"/>
      <c r="ZV188" s="26"/>
      <c r="ZW188" s="26"/>
      <c r="ZX188" s="26"/>
      <c r="ZY188" s="26"/>
      <c r="ZZ188" s="26"/>
      <c r="AAA188" s="26"/>
      <c r="AAB188" s="26"/>
      <c r="AAC188" s="26"/>
      <c r="AAD188" s="26"/>
      <c r="AAE188" s="26"/>
      <c r="AAF188" s="26"/>
      <c r="AAG188" s="26"/>
      <c r="AAH188" s="26"/>
      <c r="AAI188" s="26"/>
      <c r="AAJ188" s="26"/>
      <c r="AAK188" s="26"/>
      <c r="AAL188" s="26"/>
      <c r="AAM188" s="26"/>
      <c r="AAN188" s="26"/>
      <c r="AAO188" s="26"/>
      <c r="AAP188" s="26"/>
      <c r="AAQ188" s="26"/>
      <c r="AAR188" s="26"/>
      <c r="AAS188" s="26"/>
      <c r="AAT188" s="26"/>
      <c r="AAU188" s="26"/>
      <c r="AAV188" s="26"/>
      <c r="AAW188" s="26"/>
      <c r="AAX188" s="26"/>
      <c r="AAY188" s="26"/>
      <c r="AAZ188" s="26"/>
      <c r="ABA188" s="26"/>
      <c r="ABB188" s="26"/>
      <c r="ABC188" s="26"/>
      <c r="ABD188" s="26"/>
      <c r="ABE188" s="26"/>
      <c r="ABF188" s="26"/>
      <c r="ABG188" s="26"/>
      <c r="ABH188" s="26"/>
      <c r="ABI188" s="26"/>
      <c r="ABJ188" s="26"/>
      <c r="ABK188" s="26"/>
      <c r="ABL188" s="26"/>
      <c r="ABM188" s="26"/>
      <c r="ABN188" s="26"/>
      <c r="ABO188" s="26"/>
      <c r="ABP188" s="26"/>
      <c r="ABQ188" s="26"/>
      <c r="ABR188" s="26"/>
      <c r="ABS188" s="26"/>
      <c r="ABT188" s="26"/>
      <c r="ABU188" s="26"/>
      <c r="ABV188" s="26"/>
      <c r="ABW188" s="26"/>
      <c r="ABX188" s="26"/>
      <c r="ABY188" s="26"/>
      <c r="ABZ188" s="26"/>
      <c r="ACA188" s="26"/>
      <c r="ACB188" s="26"/>
      <c r="ACC188" s="26"/>
      <c r="ACD188" s="26"/>
      <c r="ACE188" s="26"/>
      <c r="ACF188" s="26"/>
      <c r="ACG188" s="26"/>
      <c r="ACH188" s="26"/>
      <c r="ACI188" s="26"/>
      <c r="ACJ188" s="26"/>
      <c r="ACK188" s="26"/>
      <c r="ACL188" s="26"/>
      <c r="ACM188" s="26"/>
      <c r="ACN188" s="26"/>
      <c r="ACO188" s="26"/>
      <c r="ACP188" s="26"/>
      <c r="ACQ188" s="26"/>
      <c r="ACR188" s="26"/>
      <c r="ACS188" s="26"/>
      <c r="ACT188" s="26"/>
      <c r="ACU188" s="26"/>
      <c r="ACV188" s="26"/>
      <c r="ACW188" s="26"/>
      <c r="ACX188" s="26"/>
      <c r="ACY188" s="26"/>
      <c r="ACZ188" s="26"/>
      <c r="ADA188" s="26"/>
      <c r="ADB188" s="26"/>
      <c r="ADC188" s="26"/>
      <c r="ADD188" s="26"/>
      <c r="ADE188" s="26"/>
      <c r="ADF188" s="26"/>
      <c r="ADG188" s="26"/>
      <c r="ADH188" s="26"/>
      <c r="ADI188" s="26"/>
      <c r="ADJ188" s="26"/>
      <c r="ADK188" s="26"/>
      <c r="ADL188" s="26"/>
      <c r="ADM188" s="26"/>
      <c r="ADN188" s="26"/>
      <c r="ADO188" s="26"/>
      <c r="ADP188" s="26"/>
      <c r="ADQ188" s="26"/>
      <c r="ADR188" s="26"/>
      <c r="ADS188" s="26"/>
      <c r="ADT188" s="26"/>
      <c r="ADU188" s="26"/>
      <c r="ADV188" s="26"/>
      <c r="ADW188" s="26"/>
      <c r="ADX188" s="26"/>
      <c r="ADY188" s="26"/>
      <c r="ADZ188" s="26"/>
      <c r="AEA188" s="26"/>
      <c r="AEB188" s="26"/>
      <c r="AEC188" s="26"/>
      <c r="AED188" s="26"/>
      <c r="AEE188" s="26"/>
      <c r="AEF188" s="26"/>
      <c r="AEG188" s="26"/>
      <c r="AEH188" s="26"/>
      <c r="AEI188" s="26"/>
      <c r="AEJ188" s="26"/>
      <c r="AEK188" s="26"/>
      <c r="AEL188" s="26"/>
      <c r="AEM188" s="26"/>
      <c r="AEN188" s="26"/>
      <c r="AEO188" s="26"/>
      <c r="AEP188" s="26"/>
      <c r="AEQ188" s="26"/>
      <c r="AER188" s="26"/>
      <c r="AES188" s="26"/>
      <c r="AET188" s="26"/>
      <c r="AEU188" s="26"/>
      <c r="AEV188" s="26"/>
      <c r="AEW188" s="26"/>
      <c r="AEX188" s="26"/>
      <c r="AEY188" s="26"/>
      <c r="AEZ188" s="26"/>
      <c r="AFA188" s="26"/>
      <c r="AFB188" s="26"/>
      <c r="AFC188" s="26"/>
      <c r="AFD188" s="26"/>
      <c r="AFE188" s="26"/>
      <c r="AFF188" s="26"/>
      <c r="AFG188" s="26"/>
      <c r="AFH188" s="26"/>
      <c r="AFI188" s="26"/>
      <c r="AFJ188" s="26"/>
      <c r="AFK188" s="26"/>
      <c r="AFL188" s="26"/>
      <c r="AFM188" s="26"/>
      <c r="AFN188" s="26"/>
      <c r="AFO188" s="26"/>
      <c r="AFP188" s="26"/>
      <c r="AFQ188" s="26"/>
      <c r="AFR188" s="26"/>
      <c r="AFS188" s="26"/>
      <c r="AFT188" s="26"/>
      <c r="AFU188" s="26"/>
      <c r="AFV188" s="26"/>
      <c r="AFW188" s="26"/>
      <c r="AFX188" s="26"/>
      <c r="AFY188" s="26"/>
      <c r="AFZ188" s="26"/>
      <c r="AGA188" s="26"/>
      <c r="AGB188" s="26"/>
      <c r="AGC188" s="26"/>
      <c r="AGD188" s="26"/>
      <c r="AGE188" s="26"/>
      <c r="AGF188" s="26"/>
      <c r="AGG188" s="26"/>
      <c r="AGH188" s="26"/>
      <c r="AGI188" s="26"/>
      <c r="AGJ188" s="26"/>
      <c r="AGK188" s="26"/>
      <c r="AGL188" s="26"/>
      <c r="AGM188" s="26"/>
      <c r="AGN188" s="26"/>
      <c r="AGO188" s="26"/>
      <c r="AGP188" s="26"/>
      <c r="AGQ188" s="26"/>
      <c r="AGR188" s="26"/>
      <c r="AGS188" s="26"/>
      <c r="AGT188" s="26"/>
      <c r="AGU188" s="26"/>
      <c r="AGV188" s="26"/>
      <c r="AGW188" s="26"/>
      <c r="AGX188" s="26"/>
      <c r="AGY188" s="26"/>
      <c r="AGZ188" s="26"/>
      <c r="AHA188" s="26"/>
      <c r="AHB188" s="26"/>
      <c r="AHC188" s="26"/>
      <c r="AHD188" s="26"/>
      <c r="AHE188" s="26"/>
      <c r="AHF188" s="26"/>
      <c r="AHG188" s="26"/>
      <c r="AHH188" s="26"/>
      <c r="AHI188" s="26"/>
      <c r="AHJ188" s="26"/>
      <c r="AHK188" s="26"/>
      <c r="AHL188" s="26"/>
      <c r="AHM188" s="26"/>
      <c r="AHN188" s="26"/>
      <c r="AHO188" s="26"/>
      <c r="AHP188" s="26"/>
      <c r="AHQ188" s="26"/>
      <c r="AHR188" s="26"/>
      <c r="AHS188" s="26"/>
      <c r="AHT188" s="26"/>
      <c r="AHU188" s="26"/>
      <c r="AHV188" s="26"/>
      <c r="AHW188" s="26"/>
      <c r="AHX188" s="26"/>
      <c r="AHY188" s="26"/>
      <c r="AHZ188" s="26"/>
      <c r="AIA188" s="26"/>
      <c r="AIB188" s="26"/>
      <c r="AIC188" s="26"/>
      <c r="AID188" s="26"/>
      <c r="AIE188" s="26"/>
      <c r="AIF188" s="26"/>
      <c r="AIG188" s="26"/>
      <c r="AIH188" s="26"/>
      <c r="AII188" s="26"/>
      <c r="AIJ188" s="26"/>
      <c r="AIK188" s="26"/>
      <c r="AIL188" s="26"/>
      <c r="AIM188" s="26"/>
      <c r="AIN188" s="26"/>
      <c r="AIO188" s="26"/>
      <c r="AIP188" s="26"/>
      <c r="AIQ188" s="26"/>
      <c r="AIR188" s="26"/>
      <c r="AIS188" s="26"/>
      <c r="AIT188" s="26"/>
      <c r="AIU188" s="26"/>
      <c r="AIV188" s="26"/>
      <c r="AIW188" s="26"/>
      <c r="AIX188" s="26"/>
      <c r="AIY188" s="26"/>
      <c r="AIZ188" s="26"/>
      <c r="AJA188" s="26"/>
      <c r="AJB188" s="26"/>
      <c r="AJC188" s="26"/>
      <c r="AJD188" s="26"/>
      <c r="AJE188" s="26"/>
      <c r="AJF188" s="26"/>
      <c r="AJG188" s="26"/>
      <c r="AJH188" s="26"/>
      <c r="AJI188" s="26"/>
      <c r="AJJ188" s="26"/>
      <c r="AJK188" s="26"/>
      <c r="AJL188" s="26"/>
      <c r="AJM188" s="26"/>
      <c r="AJN188" s="26"/>
      <c r="AJO188" s="26"/>
      <c r="AJP188" s="26"/>
      <c r="AJQ188" s="26"/>
      <c r="AJR188" s="26"/>
      <c r="AJS188" s="26"/>
      <c r="AJT188" s="26"/>
      <c r="AJU188" s="26"/>
      <c r="AJV188" s="26"/>
      <c r="AJW188" s="26"/>
      <c r="AJX188" s="26"/>
      <c r="AJY188" s="26"/>
      <c r="AJZ188" s="26"/>
      <c r="AKA188" s="26"/>
      <c r="AKB188" s="26"/>
      <c r="AKC188" s="26"/>
      <c r="AKD188" s="26"/>
      <c r="AKE188" s="26"/>
      <c r="AKF188" s="26"/>
      <c r="AKG188" s="26"/>
      <c r="AKH188" s="26"/>
      <c r="AKI188" s="26"/>
      <c r="AKJ188" s="26"/>
      <c r="AKK188" s="26"/>
      <c r="AKL188" s="26"/>
      <c r="AKM188" s="26"/>
      <c r="AKN188" s="26"/>
      <c r="AKO188" s="26"/>
      <c r="AKP188" s="26"/>
      <c r="AKQ188" s="26"/>
      <c r="AKR188" s="26"/>
      <c r="AKS188" s="26"/>
      <c r="AKT188" s="26"/>
      <c r="AKU188" s="26"/>
      <c r="AKV188" s="26"/>
      <c r="AKW188" s="26"/>
      <c r="AKX188" s="26"/>
      <c r="AKY188" s="26"/>
      <c r="AKZ188" s="26"/>
      <c r="ALA188" s="26"/>
      <c r="ALB188" s="26"/>
      <c r="ALC188" s="26"/>
      <c r="ALD188" s="26"/>
      <c r="ALE188" s="26"/>
      <c r="ALF188" s="26"/>
      <c r="ALG188" s="26"/>
      <c r="ALH188" s="26"/>
      <c r="ALI188" s="26"/>
      <c r="ALJ188" s="26"/>
      <c r="ALK188" s="26"/>
      <c r="ALL188" s="26"/>
      <c r="ALM188" s="26"/>
      <c r="ALN188" s="26"/>
      <c r="ALO188" s="26"/>
      <c r="ALP188" s="26"/>
      <c r="ALQ188" s="26"/>
      <c r="ALR188" s="26"/>
      <c r="ALS188" s="26"/>
      <c r="ALT188" s="26"/>
      <c r="ALU188" s="26"/>
      <c r="ALV188" s="26"/>
      <c r="ALW188" s="26"/>
      <c r="ALX188" s="26"/>
      <c r="ALY188" s="26"/>
      <c r="ALZ188" s="26"/>
      <c r="AMA188" s="26"/>
      <c r="AMB188" s="26"/>
      <c r="AMC188" s="26"/>
      <c r="AMD188" s="26"/>
      <c r="AME188" s="26"/>
      <c r="AMF188" s="26"/>
      <c r="AMG188" s="26"/>
      <c r="AMH188" s="26"/>
      <c r="AMI188" s="26"/>
      <c r="AMJ188" s="26"/>
    </row>
    <row r="189" spans="1:1024" hidden="1">
      <c r="A189" s="27">
        <v>1130186</v>
      </c>
      <c r="B189" s="83" t="s">
        <v>297</v>
      </c>
      <c r="C189" s="27">
        <v>80</v>
      </c>
      <c r="D189" s="41">
        <v>4</v>
      </c>
      <c r="E189" s="44">
        <v>1</v>
      </c>
      <c r="F189" s="43" t="s">
        <v>47</v>
      </c>
      <c r="G189" s="84" t="s">
        <v>298</v>
      </c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F189" s="26"/>
      <c r="AG189" s="26"/>
      <c r="AH189" s="26"/>
      <c r="AI189" s="26"/>
      <c r="AJ189" s="26"/>
      <c r="AK189" s="26"/>
      <c r="AL189" s="26"/>
      <c r="AM189" s="26"/>
      <c r="AN189" s="26"/>
      <c r="AO189" s="26"/>
      <c r="AP189" s="26"/>
      <c r="AQ189" s="26"/>
      <c r="AR189" s="26"/>
      <c r="AS189" s="26"/>
      <c r="AT189" s="26"/>
      <c r="AU189" s="26"/>
      <c r="AV189" s="26"/>
      <c r="AW189" s="26"/>
      <c r="AX189" s="26"/>
      <c r="AY189" s="26"/>
      <c r="AZ189" s="26"/>
      <c r="BA189" s="26"/>
      <c r="BB189" s="26"/>
      <c r="BC189" s="26"/>
      <c r="BD189" s="26"/>
      <c r="BE189" s="26"/>
      <c r="BF189" s="26"/>
      <c r="BG189" s="26"/>
      <c r="BH189" s="26"/>
      <c r="BI189" s="26"/>
      <c r="BJ189" s="26"/>
      <c r="BK189" s="26"/>
      <c r="BL189" s="26"/>
      <c r="BM189" s="26"/>
      <c r="BN189" s="26"/>
      <c r="BO189" s="26"/>
      <c r="BP189" s="26"/>
      <c r="BQ189" s="26"/>
      <c r="BR189" s="26"/>
      <c r="BS189" s="26"/>
      <c r="BT189" s="26"/>
      <c r="BU189" s="26"/>
      <c r="BV189" s="26"/>
      <c r="BW189" s="26"/>
      <c r="BX189" s="26"/>
      <c r="BY189" s="26"/>
      <c r="BZ189" s="26"/>
      <c r="CA189" s="26"/>
      <c r="CB189" s="26"/>
      <c r="CC189" s="26"/>
      <c r="CD189" s="26"/>
      <c r="CE189" s="26"/>
      <c r="CF189" s="26"/>
      <c r="CG189" s="26"/>
      <c r="CH189" s="26"/>
      <c r="CI189" s="26"/>
      <c r="CJ189" s="26"/>
      <c r="CK189" s="26"/>
      <c r="CL189" s="26"/>
      <c r="CM189" s="26"/>
      <c r="CN189" s="26"/>
      <c r="CO189" s="26"/>
      <c r="CP189" s="26"/>
      <c r="CQ189" s="26"/>
      <c r="CR189" s="26"/>
      <c r="CS189" s="26"/>
      <c r="CT189" s="26"/>
      <c r="CU189" s="26"/>
      <c r="CV189" s="26"/>
      <c r="CW189" s="26"/>
      <c r="CX189" s="26"/>
      <c r="CY189" s="26"/>
      <c r="CZ189" s="26"/>
      <c r="DA189" s="26"/>
      <c r="DB189" s="26"/>
      <c r="DC189" s="26"/>
      <c r="DD189" s="26"/>
      <c r="DE189" s="26"/>
      <c r="DF189" s="26"/>
      <c r="DG189" s="26"/>
      <c r="DH189" s="26"/>
      <c r="DI189" s="26"/>
      <c r="DJ189" s="26"/>
      <c r="DK189" s="26"/>
      <c r="DL189" s="26"/>
      <c r="DM189" s="26"/>
      <c r="DN189" s="26"/>
      <c r="DO189" s="26"/>
      <c r="DP189" s="26"/>
      <c r="DQ189" s="26"/>
      <c r="DR189" s="26"/>
      <c r="DS189" s="26"/>
      <c r="DT189" s="26"/>
      <c r="DU189" s="26"/>
      <c r="DV189" s="26"/>
      <c r="DW189" s="26"/>
      <c r="DX189" s="26"/>
      <c r="DY189" s="26"/>
      <c r="DZ189" s="26"/>
      <c r="EA189" s="26"/>
      <c r="EB189" s="26"/>
      <c r="EC189" s="26"/>
      <c r="ED189" s="26"/>
      <c r="EE189" s="26"/>
      <c r="EF189" s="26"/>
      <c r="EG189" s="26"/>
      <c r="EH189" s="26"/>
      <c r="EI189" s="26"/>
      <c r="EJ189" s="26"/>
      <c r="EK189" s="26"/>
      <c r="EL189" s="26"/>
      <c r="EM189" s="26"/>
      <c r="EN189" s="26"/>
      <c r="EO189" s="26"/>
      <c r="EP189" s="26"/>
      <c r="EQ189" s="26"/>
      <c r="ER189" s="26"/>
      <c r="ES189" s="26"/>
      <c r="ET189" s="26"/>
      <c r="EU189" s="26"/>
      <c r="EV189" s="26"/>
      <c r="EW189" s="26"/>
      <c r="EX189" s="26"/>
      <c r="EY189" s="26"/>
      <c r="EZ189" s="26"/>
      <c r="FA189" s="26"/>
      <c r="FB189" s="26"/>
      <c r="FC189" s="26"/>
      <c r="FD189" s="26"/>
      <c r="FE189" s="26"/>
      <c r="FF189" s="26"/>
      <c r="FG189" s="26"/>
      <c r="FH189" s="26"/>
      <c r="FI189" s="26"/>
      <c r="FJ189" s="26"/>
      <c r="FK189" s="26"/>
      <c r="FL189" s="26"/>
      <c r="FM189" s="26"/>
      <c r="FN189" s="26"/>
      <c r="FO189" s="26"/>
      <c r="FP189" s="26"/>
      <c r="FQ189" s="26"/>
      <c r="FR189" s="26"/>
      <c r="FS189" s="26"/>
      <c r="FT189" s="26"/>
      <c r="FU189" s="26"/>
      <c r="FV189" s="26"/>
      <c r="FW189" s="26"/>
      <c r="FX189" s="26"/>
      <c r="FY189" s="26"/>
      <c r="FZ189" s="26"/>
      <c r="GA189" s="26"/>
      <c r="GB189" s="26"/>
      <c r="GC189" s="26"/>
      <c r="GD189" s="26"/>
      <c r="GE189" s="26"/>
      <c r="GF189" s="26"/>
      <c r="GG189" s="26"/>
      <c r="GH189" s="26"/>
      <c r="GI189" s="26"/>
      <c r="GJ189" s="26"/>
      <c r="GK189" s="26"/>
      <c r="GL189" s="26"/>
      <c r="GM189" s="26"/>
      <c r="GN189" s="26"/>
      <c r="GO189" s="26"/>
      <c r="GP189" s="26"/>
      <c r="GQ189" s="26"/>
      <c r="GR189" s="26"/>
      <c r="GS189" s="26"/>
      <c r="GT189" s="26"/>
      <c r="GU189" s="26"/>
      <c r="GV189" s="26"/>
      <c r="GW189" s="26"/>
      <c r="GX189" s="26"/>
      <c r="GY189" s="26"/>
      <c r="GZ189" s="26"/>
      <c r="HA189" s="26"/>
      <c r="HB189" s="26"/>
      <c r="HC189" s="26"/>
      <c r="HD189" s="26"/>
      <c r="HE189" s="26"/>
      <c r="HF189" s="26"/>
      <c r="HG189" s="26"/>
      <c r="HH189" s="26"/>
      <c r="HI189" s="26"/>
      <c r="HJ189" s="26"/>
      <c r="HK189" s="26"/>
      <c r="HL189" s="26"/>
      <c r="HM189" s="26"/>
      <c r="HN189" s="26"/>
      <c r="HO189" s="26"/>
      <c r="HP189" s="26"/>
      <c r="HQ189" s="26"/>
      <c r="HR189" s="26"/>
      <c r="HS189" s="26"/>
      <c r="HT189" s="26"/>
      <c r="HU189" s="26"/>
      <c r="HV189" s="26"/>
      <c r="HW189" s="26"/>
      <c r="HX189" s="26"/>
      <c r="HY189" s="26"/>
      <c r="HZ189" s="26"/>
      <c r="IA189" s="26"/>
      <c r="IB189" s="26"/>
      <c r="IC189" s="26"/>
      <c r="ID189" s="26"/>
      <c r="IE189" s="26"/>
      <c r="IF189" s="26"/>
      <c r="IG189" s="26"/>
      <c r="IH189" s="26"/>
      <c r="II189" s="26"/>
      <c r="IJ189" s="26"/>
      <c r="IK189" s="26"/>
      <c r="IL189" s="26"/>
      <c r="IM189" s="26"/>
      <c r="IN189" s="26"/>
      <c r="IO189" s="26"/>
      <c r="IP189" s="26"/>
      <c r="IQ189" s="26"/>
      <c r="IR189" s="26"/>
      <c r="IS189" s="26"/>
      <c r="IT189" s="26"/>
      <c r="IU189" s="26"/>
      <c r="IV189" s="26"/>
      <c r="IW189" s="26"/>
      <c r="IX189" s="26"/>
      <c r="IY189" s="26"/>
      <c r="IZ189" s="26"/>
      <c r="JA189" s="26"/>
      <c r="JB189" s="26"/>
      <c r="JC189" s="26"/>
      <c r="JD189" s="26"/>
      <c r="JE189" s="26"/>
      <c r="JF189" s="26"/>
      <c r="JG189" s="26"/>
      <c r="JH189" s="26"/>
      <c r="JI189" s="26"/>
      <c r="JJ189" s="26"/>
      <c r="JK189" s="26"/>
      <c r="JL189" s="26"/>
      <c r="JM189" s="26"/>
      <c r="JN189" s="26"/>
      <c r="JO189" s="26"/>
      <c r="JP189" s="26"/>
      <c r="JQ189" s="26"/>
      <c r="JR189" s="26"/>
      <c r="JS189" s="26"/>
      <c r="JT189" s="26"/>
      <c r="JU189" s="26"/>
      <c r="JV189" s="26"/>
      <c r="JW189" s="26"/>
      <c r="JX189" s="26"/>
      <c r="JY189" s="26"/>
      <c r="JZ189" s="26"/>
      <c r="KA189" s="26"/>
      <c r="KB189" s="26"/>
      <c r="KC189" s="26"/>
      <c r="KD189" s="26"/>
      <c r="KE189" s="26"/>
      <c r="KF189" s="26"/>
      <c r="KG189" s="26"/>
      <c r="KH189" s="26"/>
      <c r="KI189" s="26"/>
      <c r="KJ189" s="26"/>
      <c r="KK189" s="26"/>
      <c r="KL189" s="26"/>
      <c r="KM189" s="26"/>
      <c r="KN189" s="26"/>
      <c r="KO189" s="26"/>
      <c r="KP189" s="26"/>
      <c r="KQ189" s="26"/>
      <c r="KR189" s="26"/>
      <c r="KS189" s="26"/>
      <c r="KT189" s="26"/>
      <c r="KU189" s="26"/>
      <c r="KV189" s="26"/>
      <c r="KW189" s="26"/>
      <c r="KX189" s="26"/>
      <c r="KY189" s="26"/>
      <c r="KZ189" s="26"/>
      <c r="LA189" s="26"/>
      <c r="LB189" s="26"/>
      <c r="LC189" s="26"/>
      <c r="LD189" s="26"/>
      <c r="LE189" s="26"/>
      <c r="LF189" s="26"/>
      <c r="LG189" s="26"/>
      <c r="LH189" s="26"/>
      <c r="LI189" s="26"/>
      <c r="LJ189" s="26"/>
      <c r="LK189" s="26"/>
      <c r="LL189" s="26"/>
      <c r="LM189" s="26"/>
      <c r="LN189" s="26"/>
      <c r="LO189" s="26"/>
      <c r="LP189" s="26"/>
      <c r="LQ189" s="26"/>
      <c r="LR189" s="26"/>
      <c r="LS189" s="26"/>
      <c r="LT189" s="26"/>
      <c r="LU189" s="26"/>
      <c r="LV189" s="26"/>
      <c r="LW189" s="26"/>
      <c r="LX189" s="26"/>
      <c r="LY189" s="26"/>
      <c r="LZ189" s="26"/>
      <c r="MA189" s="26"/>
      <c r="MB189" s="26"/>
      <c r="MC189" s="26"/>
      <c r="MD189" s="26"/>
      <c r="ME189" s="26"/>
      <c r="MF189" s="26"/>
      <c r="MG189" s="26"/>
      <c r="MH189" s="26"/>
      <c r="MI189" s="26"/>
      <c r="MJ189" s="26"/>
      <c r="MK189" s="26"/>
      <c r="ML189" s="26"/>
      <c r="MM189" s="26"/>
      <c r="MN189" s="26"/>
      <c r="MO189" s="26"/>
      <c r="MP189" s="26"/>
      <c r="MQ189" s="26"/>
      <c r="MR189" s="26"/>
      <c r="MS189" s="26"/>
      <c r="MT189" s="26"/>
      <c r="MU189" s="26"/>
      <c r="MV189" s="26"/>
      <c r="MW189" s="26"/>
      <c r="MX189" s="26"/>
      <c r="MY189" s="26"/>
      <c r="MZ189" s="26"/>
      <c r="NA189" s="26"/>
      <c r="NB189" s="26"/>
      <c r="NC189" s="26"/>
      <c r="ND189" s="26"/>
      <c r="NE189" s="26"/>
      <c r="NF189" s="26"/>
      <c r="NG189" s="26"/>
      <c r="NH189" s="26"/>
      <c r="NI189" s="26"/>
      <c r="NJ189" s="26"/>
      <c r="NK189" s="26"/>
      <c r="NL189" s="26"/>
      <c r="NM189" s="26"/>
      <c r="NN189" s="26"/>
      <c r="NO189" s="26"/>
      <c r="NP189" s="26"/>
      <c r="NQ189" s="26"/>
      <c r="NR189" s="26"/>
      <c r="NS189" s="26"/>
      <c r="NT189" s="26"/>
      <c r="NU189" s="26"/>
      <c r="NV189" s="26"/>
      <c r="NW189" s="26"/>
      <c r="NX189" s="26"/>
      <c r="NY189" s="26"/>
      <c r="NZ189" s="26"/>
      <c r="OA189" s="26"/>
      <c r="OB189" s="26"/>
      <c r="OC189" s="26"/>
      <c r="OD189" s="26"/>
      <c r="OE189" s="26"/>
      <c r="OF189" s="26"/>
      <c r="OG189" s="26"/>
      <c r="OH189" s="26"/>
      <c r="OI189" s="26"/>
      <c r="OJ189" s="26"/>
      <c r="OK189" s="26"/>
      <c r="OL189" s="26"/>
      <c r="OM189" s="26"/>
      <c r="ON189" s="26"/>
      <c r="OO189" s="26"/>
      <c r="OP189" s="26"/>
      <c r="OQ189" s="26"/>
      <c r="OR189" s="26"/>
      <c r="OS189" s="26"/>
      <c r="OT189" s="26"/>
      <c r="OU189" s="26"/>
      <c r="OV189" s="26"/>
      <c r="OW189" s="26"/>
      <c r="OX189" s="26"/>
      <c r="OY189" s="26"/>
      <c r="OZ189" s="26"/>
      <c r="PA189" s="26"/>
      <c r="PB189" s="26"/>
      <c r="PC189" s="26"/>
      <c r="PD189" s="26"/>
      <c r="PE189" s="26"/>
      <c r="PF189" s="26"/>
      <c r="PG189" s="26"/>
      <c r="PH189" s="26"/>
      <c r="PI189" s="26"/>
      <c r="PJ189" s="26"/>
      <c r="PK189" s="26"/>
      <c r="PL189" s="26"/>
      <c r="PM189" s="26"/>
      <c r="PN189" s="26"/>
      <c r="PO189" s="26"/>
      <c r="PP189" s="26"/>
      <c r="PQ189" s="26"/>
      <c r="PR189" s="26"/>
      <c r="PS189" s="26"/>
      <c r="PT189" s="26"/>
      <c r="PU189" s="26"/>
      <c r="PV189" s="26"/>
      <c r="PW189" s="26"/>
      <c r="PX189" s="26"/>
      <c r="PY189" s="26"/>
      <c r="PZ189" s="26"/>
      <c r="QA189" s="26"/>
      <c r="QB189" s="26"/>
      <c r="QC189" s="26"/>
      <c r="QD189" s="26"/>
      <c r="QE189" s="26"/>
      <c r="QF189" s="26"/>
      <c r="QG189" s="26"/>
      <c r="QH189" s="26"/>
      <c r="QI189" s="26"/>
      <c r="QJ189" s="26"/>
      <c r="QK189" s="26"/>
      <c r="QL189" s="26"/>
      <c r="QM189" s="26"/>
      <c r="QN189" s="26"/>
      <c r="QO189" s="26"/>
      <c r="QP189" s="26"/>
      <c r="QQ189" s="26"/>
      <c r="QR189" s="26"/>
      <c r="QS189" s="26"/>
      <c r="QT189" s="26"/>
      <c r="QU189" s="26"/>
      <c r="QV189" s="26"/>
      <c r="QW189" s="26"/>
      <c r="QX189" s="26"/>
      <c r="QY189" s="26"/>
      <c r="QZ189" s="26"/>
      <c r="RA189" s="26"/>
      <c r="RB189" s="26"/>
      <c r="RC189" s="26"/>
      <c r="RD189" s="26"/>
      <c r="RE189" s="26"/>
      <c r="RF189" s="26"/>
      <c r="RG189" s="26"/>
      <c r="RH189" s="26"/>
      <c r="RI189" s="26"/>
      <c r="RJ189" s="26"/>
      <c r="RK189" s="26"/>
      <c r="RL189" s="26"/>
      <c r="RM189" s="26"/>
      <c r="RN189" s="26"/>
      <c r="RO189" s="26"/>
      <c r="RP189" s="26"/>
      <c r="RQ189" s="26"/>
      <c r="RR189" s="26"/>
      <c r="RS189" s="26"/>
      <c r="RT189" s="26"/>
      <c r="RU189" s="26"/>
      <c r="RV189" s="26"/>
      <c r="RW189" s="26"/>
      <c r="RX189" s="26"/>
      <c r="RY189" s="26"/>
      <c r="RZ189" s="26"/>
      <c r="SA189" s="26"/>
      <c r="SB189" s="26"/>
      <c r="SC189" s="26"/>
      <c r="SD189" s="26"/>
      <c r="SE189" s="26"/>
      <c r="SF189" s="26"/>
      <c r="SG189" s="26"/>
      <c r="SH189" s="26"/>
      <c r="SI189" s="26"/>
      <c r="SJ189" s="26"/>
      <c r="SK189" s="26"/>
      <c r="SL189" s="26"/>
      <c r="SM189" s="26"/>
      <c r="SN189" s="26"/>
      <c r="SO189" s="26"/>
      <c r="SP189" s="26"/>
      <c r="SQ189" s="26"/>
      <c r="SR189" s="26"/>
      <c r="SS189" s="26"/>
      <c r="ST189" s="26"/>
      <c r="SU189" s="26"/>
      <c r="SV189" s="26"/>
      <c r="SW189" s="26"/>
      <c r="SX189" s="26"/>
      <c r="SY189" s="26"/>
      <c r="SZ189" s="26"/>
      <c r="TA189" s="26"/>
      <c r="TB189" s="26"/>
      <c r="TC189" s="26"/>
      <c r="TD189" s="26"/>
      <c r="TE189" s="26"/>
      <c r="TF189" s="26"/>
      <c r="TG189" s="26"/>
      <c r="TH189" s="26"/>
      <c r="TI189" s="26"/>
      <c r="TJ189" s="26"/>
      <c r="TK189" s="26"/>
      <c r="TL189" s="26"/>
      <c r="TM189" s="26"/>
      <c r="TN189" s="26"/>
      <c r="TO189" s="26"/>
      <c r="TP189" s="26"/>
      <c r="TQ189" s="26"/>
      <c r="TR189" s="26"/>
      <c r="TS189" s="26"/>
      <c r="TT189" s="26"/>
      <c r="TU189" s="26"/>
      <c r="TV189" s="26"/>
      <c r="TW189" s="26"/>
      <c r="TX189" s="26"/>
      <c r="TY189" s="26"/>
      <c r="TZ189" s="26"/>
      <c r="UA189" s="26"/>
      <c r="UB189" s="26"/>
      <c r="UC189" s="26"/>
      <c r="UD189" s="26"/>
      <c r="UE189" s="26"/>
      <c r="UF189" s="26"/>
      <c r="UG189" s="26"/>
      <c r="UH189" s="26"/>
      <c r="UI189" s="26"/>
      <c r="UJ189" s="26"/>
      <c r="UK189" s="26"/>
      <c r="UL189" s="26"/>
      <c r="UM189" s="26"/>
      <c r="UN189" s="26"/>
      <c r="UO189" s="26"/>
      <c r="UP189" s="26"/>
      <c r="UQ189" s="26"/>
      <c r="UR189" s="26"/>
      <c r="US189" s="26"/>
      <c r="UT189" s="26"/>
      <c r="UU189" s="26"/>
      <c r="UV189" s="26"/>
      <c r="UW189" s="26"/>
      <c r="UX189" s="26"/>
      <c r="UY189" s="26"/>
      <c r="UZ189" s="26"/>
      <c r="VA189" s="26"/>
      <c r="VB189" s="26"/>
      <c r="VC189" s="26"/>
      <c r="VD189" s="26"/>
      <c r="VE189" s="26"/>
      <c r="VF189" s="26"/>
      <c r="VG189" s="26"/>
      <c r="VH189" s="26"/>
      <c r="VI189" s="26"/>
      <c r="VJ189" s="26"/>
      <c r="VK189" s="26"/>
      <c r="VL189" s="26"/>
      <c r="VM189" s="26"/>
      <c r="VN189" s="26"/>
      <c r="VO189" s="26"/>
      <c r="VP189" s="26"/>
      <c r="VQ189" s="26"/>
      <c r="VR189" s="26"/>
      <c r="VS189" s="26"/>
      <c r="VT189" s="26"/>
      <c r="VU189" s="26"/>
      <c r="VV189" s="26"/>
      <c r="VW189" s="26"/>
      <c r="VX189" s="26"/>
      <c r="VY189" s="26"/>
      <c r="VZ189" s="26"/>
      <c r="WA189" s="26"/>
      <c r="WB189" s="26"/>
      <c r="WC189" s="26"/>
      <c r="WD189" s="26"/>
      <c r="WE189" s="26"/>
      <c r="WF189" s="26"/>
      <c r="WG189" s="26"/>
      <c r="WH189" s="26"/>
      <c r="WI189" s="26"/>
      <c r="WJ189" s="26"/>
      <c r="WK189" s="26"/>
      <c r="WL189" s="26"/>
      <c r="WM189" s="26"/>
      <c r="WN189" s="26"/>
      <c r="WO189" s="26"/>
      <c r="WP189" s="26"/>
      <c r="WQ189" s="26"/>
      <c r="WR189" s="26"/>
      <c r="WS189" s="26"/>
      <c r="WT189" s="26"/>
      <c r="WU189" s="26"/>
      <c r="WV189" s="26"/>
      <c r="WW189" s="26"/>
      <c r="WX189" s="26"/>
      <c r="WY189" s="26"/>
      <c r="WZ189" s="26"/>
      <c r="XA189" s="26"/>
      <c r="XB189" s="26"/>
      <c r="XC189" s="26"/>
      <c r="XD189" s="26"/>
      <c r="XE189" s="26"/>
      <c r="XF189" s="26"/>
      <c r="XG189" s="26"/>
      <c r="XH189" s="26"/>
      <c r="XI189" s="26"/>
      <c r="XJ189" s="26"/>
      <c r="XK189" s="26"/>
      <c r="XL189" s="26"/>
      <c r="XM189" s="26"/>
      <c r="XN189" s="26"/>
      <c r="XO189" s="26"/>
      <c r="XP189" s="26"/>
      <c r="XQ189" s="26"/>
      <c r="XR189" s="26"/>
      <c r="XS189" s="26"/>
      <c r="XT189" s="26"/>
      <c r="XU189" s="26"/>
      <c r="XV189" s="26"/>
      <c r="XW189" s="26"/>
      <c r="XX189" s="26"/>
      <c r="XY189" s="26"/>
      <c r="XZ189" s="26"/>
      <c r="YA189" s="26"/>
      <c r="YB189" s="26"/>
      <c r="YC189" s="26"/>
      <c r="YD189" s="26"/>
      <c r="YE189" s="26"/>
      <c r="YF189" s="26"/>
      <c r="YG189" s="26"/>
      <c r="YH189" s="26"/>
      <c r="YI189" s="26"/>
      <c r="YJ189" s="26"/>
      <c r="YK189" s="26"/>
      <c r="YL189" s="26"/>
      <c r="YM189" s="26"/>
      <c r="YN189" s="26"/>
      <c r="YO189" s="26"/>
      <c r="YP189" s="26"/>
      <c r="YQ189" s="26"/>
      <c r="YR189" s="26"/>
      <c r="YS189" s="26"/>
      <c r="YT189" s="26"/>
      <c r="YU189" s="26"/>
      <c r="YV189" s="26"/>
      <c r="YW189" s="26"/>
      <c r="YX189" s="26"/>
      <c r="YY189" s="26"/>
      <c r="YZ189" s="26"/>
      <c r="ZA189" s="26"/>
      <c r="ZB189" s="26"/>
      <c r="ZC189" s="26"/>
      <c r="ZD189" s="26"/>
      <c r="ZE189" s="26"/>
      <c r="ZF189" s="26"/>
      <c r="ZG189" s="26"/>
      <c r="ZH189" s="26"/>
      <c r="ZI189" s="26"/>
      <c r="ZJ189" s="26"/>
      <c r="ZK189" s="26"/>
      <c r="ZL189" s="26"/>
      <c r="ZM189" s="26"/>
      <c r="ZN189" s="26"/>
      <c r="ZO189" s="26"/>
      <c r="ZP189" s="26"/>
      <c r="ZQ189" s="26"/>
      <c r="ZR189" s="26"/>
      <c r="ZS189" s="26"/>
      <c r="ZT189" s="26"/>
      <c r="ZU189" s="26"/>
      <c r="ZV189" s="26"/>
      <c r="ZW189" s="26"/>
      <c r="ZX189" s="26"/>
      <c r="ZY189" s="26"/>
      <c r="ZZ189" s="26"/>
      <c r="AAA189" s="26"/>
      <c r="AAB189" s="26"/>
      <c r="AAC189" s="26"/>
      <c r="AAD189" s="26"/>
      <c r="AAE189" s="26"/>
      <c r="AAF189" s="26"/>
      <c r="AAG189" s="26"/>
      <c r="AAH189" s="26"/>
      <c r="AAI189" s="26"/>
      <c r="AAJ189" s="26"/>
      <c r="AAK189" s="26"/>
      <c r="AAL189" s="26"/>
      <c r="AAM189" s="26"/>
      <c r="AAN189" s="26"/>
      <c r="AAO189" s="26"/>
      <c r="AAP189" s="26"/>
      <c r="AAQ189" s="26"/>
      <c r="AAR189" s="26"/>
      <c r="AAS189" s="26"/>
      <c r="AAT189" s="26"/>
      <c r="AAU189" s="26"/>
      <c r="AAV189" s="26"/>
      <c r="AAW189" s="26"/>
      <c r="AAX189" s="26"/>
      <c r="AAY189" s="26"/>
      <c r="AAZ189" s="26"/>
      <c r="ABA189" s="26"/>
      <c r="ABB189" s="26"/>
      <c r="ABC189" s="26"/>
      <c r="ABD189" s="26"/>
      <c r="ABE189" s="26"/>
      <c r="ABF189" s="26"/>
      <c r="ABG189" s="26"/>
      <c r="ABH189" s="26"/>
      <c r="ABI189" s="26"/>
      <c r="ABJ189" s="26"/>
      <c r="ABK189" s="26"/>
      <c r="ABL189" s="26"/>
      <c r="ABM189" s="26"/>
      <c r="ABN189" s="26"/>
      <c r="ABO189" s="26"/>
      <c r="ABP189" s="26"/>
      <c r="ABQ189" s="26"/>
      <c r="ABR189" s="26"/>
      <c r="ABS189" s="26"/>
      <c r="ABT189" s="26"/>
      <c r="ABU189" s="26"/>
      <c r="ABV189" s="26"/>
      <c r="ABW189" s="26"/>
      <c r="ABX189" s="26"/>
      <c r="ABY189" s="26"/>
      <c r="ABZ189" s="26"/>
      <c r="ACA189" s="26"/>
      <c r="ACB189" s="26"/>
      <c r="ACC189" s="26"/>
      <c r="ACD189" s="26"/>
      <c r="ACE189" s="26"/>
      <c r="ACF189" s="26"/>
      <c r="ACG189" s="26"/>
      <c r="ACH189" s="26"/>
      <c r="ACI189" s="26"/>
      <c r="ACJ189" s="26"/>
      <c r="ACK189" s="26"/>
      <c r="ACL189" s="26"/>
      <c r="ACM189" s="26"/>
      <c r="ACN189" s="26"/>
      <c r="ACO189" s="26"/>
      <c r="ACP189" s="26"/>
      <c r="ACQ189" s="26"/>
      <c r="ACR189" s="26"/>
      <c r="ACS189" s="26"/>
      <c r="ACT189" s="26"/>
      <c r="ACU189" s="26"/>
      <c r="ACV189" s="26"/>
      <c r="ACW189" s="26"/>
      <c r="ACX189" s="26"/>
      <c r="ACY189" s="26"/>
      <c r="ACZ189" s="26"/>
      <c r="ADA189" s="26"/>
      <c r="ADB189" s="26"/>
      <c r="ADC189" s="26"/>
      <c r="ADD189" s="26"/>
      <c r="ADE189" s="26"/>
      <c r="ADF189" s="26"/>
      <c r="ADG189" s="26"/>
      <c r="ADH189" s="26"/>
      <c r="ADI189" s="26"/>
      <c r="ADJ189" s="26"/>
      <c r="ADK189" s="26"/>
      <c r="ADL189" s="26"/>
      <c r="ADM189" s="26"/>
      <c r="ADN189" s="26"/>
      <c r="ADO189" s="26"/>
      <c r="ADP189" s="26"/>
      <c r="ADQ189" s="26"/>
      <c r="ADR189" s="26"/>
      <c r="ADS189" s="26"/>
      <c r="ADT189" s="26"/>
      <c r="ADU189" s="26"/>
      <c r="ADV189" s="26"/>
      <c r="ADW189" s="26"/>
      <c r="ADX189" s="26"/>
      <c r="ADY189" s="26"/>
      <c r="ADZ189" s="26"/>
      <c r="AEA189" s="26"/>
      <c r="AEB189" s="26"/>
      <c r="AEC189" s="26"/>
      <c r="AED189" s="26"/>
      <c r="AEE189" s="26"/>
      <c r="AEF189" s="26"/>
      <c r="AEG189" s="26"/>
      <c r="AEH189" s="26"/>
      <c r="AEI189" s="26"/>
      <c r="AEJ189" s="26"/>
      <c r="AEK189" s="26"/>
      <c r="AEL189" s="26"/>
      <c r="AEM189" s="26"/>
      <c r="AEN189" s="26"/>
      <c r="AEO189" s="26"/>
      <c r="AEP189" s="26"/>
      <c r="AEQ189" s="26"/>
      <c r="AER189" s="26"/>
      <c r="AES189" s="26"/>
      <c r="AET189" s="26"/>
      <c r="AEU189" s="26"/>
      <c r="AEV189" s="26"/>
      <c r="AEW189" s="26"/>
      <c r="AEX189" s="26"/>
      <c r="AEY189" s="26"/>
      <c r="AEZ189" s="26"/>
      <c r="AFA189" s="26"/>
      <c r="AFB189" s="26"/>
      <c r="AFC189" s="26"/>
      <c r="AFD189" s="26"/>
      <c r="AFE189" s="26"/>
      <c r="AFF189" s="26"/>
      <c r="AFG189" s="26"/>
      <c r="AFH189" s="26"/>
      <c r="AFI189" s="26"/>
      <c r="AFJ189" s="26"/>
      <c r="AFK189" s="26"/>
      <c r="AFL189" s="26"/>
      <c r="AFM189" s="26"/>
      <c r="AFN189" s="26"/>
      <c r="AFO189" s="26"/>
      <c r="AFP189" s="26"/>
      <c r="AFQ189" s="26"/>
      <c r="AFR189" s="26"/>
      <c r="AFS189" s="26"/>
      <c r="AFT189" s="26"/>
      <c r="AFU189" s="26"/>
      <c r="AFV189" s="26"/>
      <c r="AFW189" s="26"/>
      <c r="AFX189" s="26"/>
      <c r="AFY189" s="26"/>
      <c r="AFZ189" s="26"/>
      <c r="AGA189" s="26"/>
      <c r="AGB189" s="26"/>
      <c r="AGC189" s="26"/>
      <c r="AGD189" s="26"/>
      <c r="AGE189" s="26"/>
      <c r="AGF189" s="26"/>
      <c r="AGG189" s="26"/>
      <c r="AGH189" s="26"/>
      <c r="AGI189" s="26"/>
      <c r="AGJ189" s="26"/>
      <c r="AGK189" s="26"/>
      <c r="AGL189" s="26"/>
      <c r="AGM189" s="26"/>
      <c r="AGN189" s="26"/>
      <c r="AGO189" s="26"/>
      <c r="AGP189" s="26"/>
      <c r="AGQ189" s="26"/>
      <c r="AGR189" s="26"/>
      <c r="AGS189" s="26"/>
      <c r="AGT189" s="26"/>
      <c r="AGU189" s="26"/>
      <c r="AGV189" s="26"/>
      <c r="AGW189" s="26"/>
      <c r="AGX189" s="26"/>
      <c r="AGY189" s="26"/>
      <c r="AGZ189" s="26"/>
      <c r="AHA189" s="26"/>
      <c r="AHB189" s="26"/>
      <c r="AHC189" s="26"/>
      <c r="AHD189" s="26"/>
      <c r="AHE189" s="26"/>
      <c r="AHF189" s="26"/>
      <c r="AHG189" s="26"/>
      <c r="AHH189" s="26"/>
      <c r="AHI189" s="26"/>
      <c r="AHJ189" s="26"/>
      <c r="AHK189" s="26"/>
      <c r="AHL189" s="26"/>
      <c r="AHM189" s="26"/>
      <c r="AHN189" s="26"/>
      <c r="AHO189" s="26"/>
      <c r="AHP189" s="26"/>
      <c r="AHQ189" s="26"/>
      <c r="AHR189" s="26"/>
      <c r="AHS189" s="26"/>
      <c r="AHT189" s="26"/>
      <c r="AHU189" s="26"/>
      <c r="AHV189" s="26"/>
      <c r="AHW189" s="26"/>
      <c r="AHX189" s="26"/>
      <c r="AHY189" s="26"/>
      <c r="AHZ189" s="26"/>
      <c r="AIA189" s="26"/>
      <c r="AIB189" s="26"/>
      <c r="AIC189" s="26"/>
      <c r="AID189" s="26"/>
      <c r="AIE189" s="26"/>
      <c r="AIF189" s="26"/>
      <c r="AIG189" s="26"/>
      <c r="AIH189" s="26"/>
      <c r="AII189" s="26"/>
      <c r="AIJ189" s="26"/>
      <c r="AIK189" s="26"/>
      <c r="AIL189" s="26"/>
      <c r="AIM189" s="26"/>
      <c r="AIN189" s="26"/>
      <c r="AIO189" s="26"/>
      <c r="AIP189" s="26"/>
      <c r="AIQ189" s="26"/>
      <c r="AIR189" s="26"/>
      <c r="AIS189" s="26"/>
      <c r="AIT189" s="26"/>
      <c r="AIU189" s="26"/>
      <c r="AIV189" s="26"/>
      <c r="AIW189" s="26"/>
      <c r="AIX189" s="26"/>
      <c r="AIY189" s="26"/>
      <c r="AIZ189" s="26"/>
      <c r="AJA189" s="26"/>
      <c r="AJB189" s="26"/>
      <c r="AJC189" s="26"/>
      <c r="AJD189" s="26"/>
      <c r="AJE189" s="26"/>
      <c r="AJF189" s="26"/>
      <c r="AJG189" s="26"/>
      <c r="AJH189" s="26"/>
      <c r="AJI189" s="26"/>
      <c r="AJJ189" s="26"/>
      <c r="AJK189" s="26"/>
      <c r="AJL189" s="26"/>
      <c r="AJM189" s="26"/>
      <c r="AJN189" s="26"/>
      <c r="AJO189" s="26"/>
      <c r="AJP189" s="26"/>
      <c r="AJQ189" s="26"/>
      <c r="AJR189" s="26"/>
      <c r="AJS189" s="26"/>
      <c r="AJT189" s="26"/>
      <c r="AJU189" s="26"/>
      <c r="AJV189" s="26"/>
      <c r="AJW189" s="26"/>
      <c r="AJX189" s="26"/>
      <c r="AJY189" s="26"/>
      <c r="AJZ189" s="26"/>
      <c r="AKA189" s="26"/>
      <c r="AKB189" s="26"/>
      <c r="AKC189" s="26"/>
      <c r="AKD189" s="26"/>
      <c r="AKE189" s="26"/>
      <c r="AKF189" s="26"/>
      <c r="AKG189" s="26"/>
      <c r="AKH189" s="26"/>
      <c r="AKI189" s="26"/>
      <c r="AKJ189" s="26"/>
      <c r="AKK189" s="26"/>
      <c r="AKL189" s="26"/>
      <c r="AKM189" s="26"/>
      <c r="AKN189" s="26"/>
      <c r="AKO189" s="26"/>
      <c r="AKP189" s="26"/>
      <c r="AKQ189" s="26"/>
      <c r="AKR189" s="26"/>
      <c r="AKS189" s="26"/>
      <c r="AKT189" s="26"/>
      <c r="AKU189" s="26"/>
      <c r="AKV189" s="26"/>
      <c r="AKW189" s="26"/>
      <c r="AKX189" s="26"/>
      <c r="AKY189" s="26"/>
      <c r="AKZ189" s="26"/>
      <c r="ALA189" s="26"/>
      <c r="ALB189" s="26"/>
      <c r="ALC189" s="26"/>
      <c r="ALD189" s="26"/>
      <c r="ALE189" s="26"/>
      <c r="ALF189" s="26"/>
      <c r="ALG189" s="26"/>
      <c r="ALH189" s="26"/>
      <c r="ALI189" s="26"/>
      <c r="ALJ189" s="26"/>
      <c r="ALK189" s="26"/>
      <c r="ALL189" s="26"/>
      <c r="ALM189" s="26"/>
      <c r="ALN189" s="26"/>
      <c r="ALO189" s="26"/>
      <c r="ALP189" s="26"/>
      <c r="ALQ189" s="26"/>
      <c r="ALR189" s="26"/>
      <c r="ALS189" s="26"/>
      <c r="ALT189" s="26"/>
      <c r="ALU189" s="26"/>
      <c r="ALV189" s="26"/>
      <c r="ALW189" s="26"/>
      <c r="ALX189" s="26"/>
      <c r="ALY189" s="26"/>
      <c r="ALZ189" s="26"/>
      <c r="AMA189" s="26"/>
      <c r="AMB189" s="26"/>
      <c r="AMC189" s="26"/>
      <c r="AMD189" s="26"/>
      <c r="AME189" s="26"/>
      <c r="AMF189" s="26"/>
      <c r="AMG189" s="26"/>
      <c r="AMH189" s="26"/>
      <c r="AMI189" s="26"/>
      <c r="AMJ189" s="26"/>
    </row>
    <row r="190" spans="1:1024" hidden="1">
      <c r="A190" s="27">
        <v>1130187</v>
      </c>
      <c r="B190" s="83" t="s">
        <v>320</v>
      </c>
      <c r="C190" s="27">
        <v>40</v>
      </c>
      <c r="D190" s="41">
        <v>1</v>
      </c>
      <c r="E190" s="44">
        <v>1</v>
      </c>
      <c r="F190" s="43" t="s">
        <v>47</v>
      </c>
      <c r="G190" s="84" t="s">
        <v>319</v>
      </c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F190" s="26"/>
      <c r="AG190" s="26"/>
      <c r="AH190" s="26"/>
      <c r="AI190" s="26"/>
      <c r="AJ190" s="26"/>
      <c r="AK190" s="26"/>
      <c r="AL190" s="26"/>
      <c r="AM190" s="26"/>
      <c r="AN190" s="26"/>
      <c r="AO190" s="26"/>
      <c r="AP190" s="26"/>
      <c r="AQ190" s="26"/>
      <c r="AR190" s="26"/>
      <c r="AS190" s="26"/>
      <c r="AT190" s="26"/>
      <c r="AU190" s="26"/>
      <c r="AV190" s="26"/>
      <c r="AW190" s="26"/>
      <c r="AX190" s="26"/>
      <c r="AY190" s="26"/>
      <c r="AZ190" s="26"/>
      <c r="BA190" s="26"/>
      <c r="BB190" s="26"/>
      <c r="BC190" s="26"/>
      <c r="BD190" s="26"/>
      <c r="BE190" s="26"/>
      <c r="BF190" s="26"/>
      <c r="BG190" s="26"/>
      <c r="BH190" s="26"/>
      <c r="BI190" s="26"/>
      <c r="BJ190" s="26"/>
      <c r="BK190" s="26"/>
      <c r="BL190" s="26"/>
      <c r="BM190" s="26"/>
      <c r="BN190" s="26"/>
      <c r="BO190" s="26"/>
      <c r="BP190" s="26"/>
      <c r="BQ190" s="26"/>
      <c r="BR190" s="26"/>
      <c r="BS190" s="26"/>
      <c r="BT190" s="26"/>
      <c r="BU190" s="26"/>
      <c r="BV190" s="26"/>
      <c r="BW190" s="26"/>
      <c r="BX190" s="26"/>
      <c r="BY190" s="26"/>
      <c r="BZ190" s="26"/>
      <c r="CA190" s="26"/>
      <c r="CB190" s="26"/>
      <c r="CC190" s="26"/>
      <c r="CD190" s="26"/>
      <c r="CE190" s="26"/>
      <c r="CF190" s="26"/>
      <c r="CG190" s="26"/>
      <c r="CH190" s="26"/>
      <c r="CI190" s="26"/>
      <c r="CJ190" s="26"/>
      <c r="CK190" s="26"/>
      <c r="CL190" s="26"/>
      <c r="CM190" s="26"/>
      <c r="CN190" s="26"/>
      <c r="CO190" s="26"/>
      <c r="CP190" s="26"/>
      <c r="CQ190" s="26"/>
      <c r="CR190" s="26"/>
      <c r="CS190" s="26"/>
      <c r="CT190" s="26"/>
      <c r="CU190" s="26"/>
      <c r="CV190" s="26"/>
      <c r="CW190" s="26"/>
      <c r="CX190" s="26"/>
      <c r="CY190" s="26"/>
      <c r="CZ190" s="26"/>
      <c r="DA190" s="26"/>
      <c r="DB190" s="26"/>
      <c r="DC190" s="26"/>
      <c r="DD190" s="26"/>
      <c r="DE190" s="26"/>
      <c r="DF190" s="26"/>
      <c r="DG190" s="26"/>
      <c r="DH190" s="26"/>
      <c r="DI190" s="26"/>
      <c r="DJ190" s="26"/>
      <c r="DK190" s="26"/>
      <c r="DL190" s="26"/>
      <c r="DM190" s="26"/>
      <c r="DN190" s="26"/>
      <c r="DO190" s="26"/>
      <c r="DP190" s="26"/>
      <c r="DQ190" s="26"/>
      <c r="DR190" s="26"/>
      <c r="DS190" s="26"/>
      <c r="DT190" s="26"/>
      <c r="DU190" s="26"/>
      <c r="DV190" s="26"/>
      <c r="DW190" s="26"/>
      <c r="DX190" s="26"/>
      <c r="DY190" s="26"/>
      <c r="DZ190" s="26"/>
      <c r="EA190" s="26"/>
      <c r="EB190" s="26"/>
      <c r="EC190" s="26"/>
      <c r="ED190" s="26"/>
      <c r="EE190" s="26"/>
      <c r="EF190" s="26"/>
      <c r="EG190" s="26"/>
      <c r="EH190" s="26"/>
      <c r="EI190" s="26"/>
      <c r="EJ190" s="26"/>
      <c r="EK190" s="26"/>
      <c r="EL190" s="26"/>
      <c r="EM190" s="26"/>
      <c r="EN190" s="26"/>
      <c r="EO190" s="26"/>
      <c r="EP190" s="26"/>
      <c r="EQ190" s="26"/>
      <c r="ER190" s="26"/>
      <c r="ES190" s="26"/>
      <c r="ET190" s="26"/>
      <c r="EU190" s="26"/>
      <c r="EV190" s="26"/>
      <c r="EW190" s="26"/>
      <c r="EX190" s="26"/>
      <c r="EY190" s="26"/>
      <c r="EZ190" s="26"/>
      <c r="FA190" s="26"/>
      <c r="FB190" s="26"/>
      <c r="FC190" s="26"/>
      <c r="FD190" s="26"/>
      <c r="FE190" s="26"/>
      <c r="FF190" s="26"/>
      <c r="FG190" s="26"/>
      <c r="FH190" s="26"/>
      <c r="FI190" s="26"/>
      <c r="FJ190" s="26"/>
      <c r="FK190" s="26"/>
      <c r="FL190" s="26"/>
      <c r="FM190" s="26"/>
      <c r="FN190" s="26"/>
      <c r="FO190" s="26"/>
      <c r="FP190" s="26"/>
      <c r="FQ190" s="26"/>
      <c r="FR190" s="26"/>
      <c r="FS190" s="26"/>
      <c r="FT190" s="26"/>
      <c r="FU190" s="26"/>
      <c r="FV190" s="26"/>
      <c r="FW190" s="26"/>
      <c r="FX190" s="26"/>
      <c r="FY190" s="26"/>
      <c r="FZ190" s="26"/>
      <c r="GA190" s="26"/>
      <c r="GB190" s="26"/>
      <c r="GC190" s="26"/>
      <c r="GD190" s="26"/>
      <c r="GE190" s="26"/>
      <c r="GF190" s="26"/>
      <c r="GG190" s="26"/>
      <c r="GH190" s="26"/>
      <c r="GI190" s="26"/>
      <c r="GJ190" s="26"/>
      <c r="GK190" s="26"/>
      <c r="GL190" s="26"/>
      <c r="GM190" s="26"/>
      <c r="GN190" s="26"/>
      <c r="GO190" s="26"/>
      <c r="GP190" s="26"/>
      <c r="GQ190" s="26"/>
      <c r="GR190" s="26"/>
      <c r="GS190" s="26"/>
      <c r="GT190" s="26"/>
      <c r="GU190" s="26"/>
      <c r="GV190" s="26"/>
      <c r="GW190" s="26"/>
      <c r="GX190" s="26"/>
      <c r="GY190" s="26"/>
      <c r="GZ190" s="26"/>
      <c r="HA190" s="26"/>
      <c r="HB190" s="26"/>
      <c r="HC190" s="26"/>
      <c r="HD190" s="26"/>
      <c r="HE190" s="26"/>
      <c r="HF190" s="26"/>
      <c r="HG190" s="26"/>
      <c r="HH190" s="26"/>
      <c r="HI190" s="26"/>
      <c r="HJ190" s="26"/>
      <c r="HK190" s="26"/>
      <c r="HL190" s="26"/>
      <c r="HM190" s="26"/>
      <c r="HN190" s="26"/>
      <c r="HO190" s="26"/>
      <c r="HP190" s="26"/>
      <c r="HQ190" s="26"/>
      <c r="HR190" s="26"/>
      <c r="HS190" s="26"/>
      <c r="HT190" s="26"/>
      <c r="HU190" s="26"/>
      <c r="HV190" s="26"/>
      <c r="HW190" s="26"/>
      <c r="HX190" s="26"/>
      <c r="HY190" s="26"/>
      <c r="HZ190" s="26"/>
      <c r="IA190" s="26"/>
      <c r="IB190" s="26"/>
      <c r="IC190" s="26"/>
      <c r="ID190" s="26"/>
      <c r="IE190" s="26"/>
      <c r="IF190" s="26"/>
      <c r="IG190" s="26"/>
      <c r="IH190" s="26"/>
      <c r="II190" s="26"/>
      <c r="IJ190" s="26"/>
      <c r="IK190" s="26"/>
      <c r="IL190" s="26"/>
      <c r="IM190" s="26"/>
      <c r="IN190" s="26"/>
      <c r="IO190" s="26"/>
      <c r="IP190" s="26"/>
      <c r="IQ190" s="26"/>
      <c r="IR190" s="26"/>
      <c r="IS190" s="26"/>
      <c r="IT190" s="26"/>
      <c r="IU190" s="26"/>
      <c r="IV190" s="26"/>
      <c r="IW190" s="26"/>
      <c r="IX190" s="26"/>
      <c r="IY190" s="26"/>
      <c r="IZ190" s="26"/>
      <c r="JA190" s="26"/>
      <c r="JB190" s="26"/>
      <c r="JC190" s="26"/>
      <c r="JD190" s="26"/>
      <c r="JE190" s="26"/>
      <c r="JF190" s="26"/>
      <c r="JG190" s="26"/>
      <c r="JH190" s="26"/>
      <c r="JI190" s="26"/>
      <c r="JJ190" s="26"/>
      <c r="JK190" s="26"/>
      <c r="JL190" s="26"/>
      <c r="JM190" s="26"/>
      <c r="JN190" s="26"/>
      <c r="JO190" s="26"/>
      <c r="JP190" s="26"/>
      <c r="JQ190" s="26"/>
      <c r="JR190" s="26"/>
      <c r="JS190" s="26"/>
      <c r="JT190" s="26"/>
      <c r="JU190" s="26"/>
      <c r="JV190" s="26"/>
      <c r="JW190" s="26"/>
      <c r="JX190" s="26"/>
      <c r="JY190" s="26"/>
      <c r="JZ190" s="26"/>
      <c r="KA190" s="26"/>
      <c r="KB190" s="26"/>
      <c r="KC190" s="26"/>
      <c r="KD190" s="26"/>
      <c r="KE190" s="26"/>
      <c r="KF190" s="26"/>
      <c r="KG190" s="26"/>
      <c r="KH190" s="26"/>
      <c r="KI190" s="26"/>
      <c r="KJ190" s="26"/>
      <c r="KK190" s="26"/>
      <c r="KL190" s="26"/>
      <c r="KM190" s="26"/>
      <c r="KN190" s="26"/>
      <c r="KO190" s="26"/>
      <c r="KP190" s="26"/>
      <c r="KQ190" s="26"/>
      <c r="KR190" s="26"/>
      <c r="KS190" s="26"/>
      <c r="KT190" s="26"/>
      <c r="KU190" s="26"/>
      <c r="KV190" s="26"/>
      <c r="KW190" s="26"/>
      <c r="KX190" s="26"/>
      <c r="KY190" s="26"/>
      <c r="KZ190" s="26"/>
      <c r="LA190" s="26"/>
      <c r="LB190" s="26"/>
      <c r="LC190" s="26"/>
      <c r="LD190" s="26"/>
      <c r="LE190" s="26"/>
      <c r="LF190" s="26"/>
      <c r="LG190" s="26"/>
      <c r="LH190" s="26"/>
      <c r="LI190" s="26"/>
      <c r="LJ190" s="26"/>
      <c r="LK190" s="26"/>
      <c r="LL190" s="26"/>
      <c r="LM190" s="26"/>
      <c r="LN190" s="26"/>
      <c r="LO190" s="26"/>
      <c r="LP190" s="26"/>
      <c r="LQ190" s="26"/>
      <c r="LR190" s="26"/>
      <c r="LS190" s="26"/>
      <c r="LT190" s="26"/>
      <c r="LU190" s="26"/>
      <c r="LV190" s="26"/>
      <c r="LW190" s="26"/>
      <c r="LX190" s="26"/>
      <c r="LY190" s="26"/>
      <c r="LZ190" s="26"/>
      <c r="MA190" s="26"/>
      <c r="MB190" s="26"/>
      <c r="MC190" s="26"/>
      <c r="MD190" s="26"/>
      <c r="ME190" s="26"/>
      <c r="MF190" s="26"/>
      <c r="MG190" s="26"/>
      <c r="MH190" s="26"/>
      <c r="MI190" s="26"/>
      <c r="MJ190" s="26"/>
      <c r="MK190" s="26"/>
      <c r="ML190" s="26"/>
      <c r="MM190" s="26"/>
      <c r="MN190" s="26"/>
      <c r="MO190" s="26"/>
      <c r="MP190" s="26"/>
      <c r="MQ190" s="26"/>
      <c r="MR190" s="26"/>
      <c r="MS190" s="26"/>
      <c r="MT190" s="26"/>
      <c r="MU190" s="26"/>
      <c r="MV190" s="26"/>
      <c r="MW190" s="26"/>
      <c r="MX190" s="26"/>
      <c r="MY190" s="26"/>
      <c r="MZ190" s="26"/>
      <c r="NA190" s="26"/>
      <c r="NB190" s="26"/>
      <c r="NC190" s="26"/>
      <c r="ND190" s="26"/>
      <c r="NE190" s="26"/>
      <c r="NF190" s="26"/>
      <c r="NG190" s="26"/>
      <c r="NH190" s="26"/>
      <c r="NI190" s="26"/>
      <c r="NJ190" s="26"/>
      <c r="NK190" s="26"/>
      <c r="NL190" s="26"/>
      <c r="NM190" s="26"/>
      <c r="NN190" s="26"/>
      <c r="NO190" s="26"/>
      <c r="NP190" s="26"/>
      <c r="NQ190" s="26"/>
      <c r="NR190" s="26"/>
      <c r="NS190" s="26"/>
      <c r="NT190" s="26"/>
      <c r="NU190" s="26"/>
      <c r="NV190" s="26"/>
      <c r="NW190" s="26"/>
      <c r="NX190" s="26"/>
      <c r="NY190" s="26"/>
      <c r="NZ190" s="26"/>
      <c r="OA190" s="26"/>
      <c r="OB190" s="26"/>
      <c r="OC190" s="26"/>
      <c r="OD190" s="26"/>
      <c r="OE190" s="26"/>
      <c r="OF190" s="26"/>
      <c r="OG190" s="26"/>
      <c r="OH190" s="26"/>
      <c r="OI190" s="26"/>
      <c r="OJ190" s="26"/>
      <c r="OK190" s="26"/>
      <c r="OL190" s="26"/>
      <c r="OM190" s="26"/>
      <c r="ON190" s="26"/>
      <c r="OO190" s="26"/>
      <c r="OP190" s="26"/>
      <c r="OQ190" s="26"/>
      <c r="OR190" s="26"/>
      <c r="OS190" s="26"/>
      <c r="OT190" s="26"/>
      <c r="OU190" s="26"/>
      <c r="OV190" s="26"/>
      <c r="OW190" s="26"/>
      <c r="OX190" s="26"/>
      <c r="OY190" s="26"/>
      <c r="OZ190" s="26"/>
      <c r="PA190" s="26"/>
      <c r="PB190" s="26"/>
      <c r="PC190" s="26"/>
      <c r="PD190" s="26"/>
      <c r="PE190" s="26"/>
      <c r="PF190" s="26"/>
      <c r="PG190" s="26"/>
      <c r="PH190" s="26"/>
      <c r="PI190" s="26"/>
      <c r="PJ190" s="26"/>
      <c r="PK190" s="26"/>
      <c r="PL190" s="26"/>
      <c r="PM190" s="26"/>
      <c r="PN190" s="26"/>
      <c r="PO190" s="26"/>
      <c r="PP190" s="26"/>
      <c r="PQ190" s="26"/>
      <c r="PR190" s="26"/>
      <c r="PS190" s="26"/>
      <c r="PT190" s="26"/>
      <c r="PU190" s="26"/>
      <c r="PV190" s="26"/>
      <c r="PW190" s="26"/>
      <c r="PX190" s="26"/>
      <c r="PY190" s="26"/>
      <c r="PZ190" s="26"/>
      <c r="QA190" s="26"/>
      <c r="QB190" s="26"/>
      <c r="QC190" s="26"/>
      <c r="QD190" s="26"/>
      <c r="QE190" s="26"/>
      <c r="QF190" s="26"/>
      <c r="QG190" s="26"/>
      <c r="QH190" s="26"/>
      <c r="QI190" s="26"/>
      <c r="QJ190" s="26"/>
      <c r="QK190" s="26"/>
      <c r="QL190" s="26"/>
      <c r="QM190" s="26"/>
      <c r="QN190" s="26"/>
      <c r="QO190" s="26"/>
      <c r="QP190" s="26"/>
      <c r="QQ190" s="26"/>
      <c r="QR190" s="26"/>
      <c r="QS190" s="26"/>
      <c r="QT190" s="26"/>
      <c r="QU190" s="26"/>
      <c r="QV190" s="26"/>
      <c r="QW190" s="26"/>
      <c r="QX190" s="26"/>
      <c r="QY190" s="26"/>
      <c r="QZ190" s="26"/>
      <c r="RA190" s="26"/>
      <c r="RB190" s="26"/>
      <c r="RC190" s="26"/>
      <c r="RD190" s="26"/>
      <c r="RE190" s="26"/>
      <c r="RF190" s="26"/>
      <c r="RG190" s="26"/>
      <c r="RH190" s="26"/>
      <c r="RI190" s="26"/>
      <c r="RJ190" s="26"/>
      <c r="RK190" s="26"/>
      <c r="RL190" s="26"/>
      <c r="RM190" s="26"/>
      <c r="RN190" s="26"/>
      <c r="RO190" s="26"/>
      <c r="RP190" s="26"/>
      <c r="RQ190" s="26"/>
      <c r="RR190" s="26"/>
      <c r="RS190" s="26"/>
      <c r="RT190" s="26"/>
      <c r="RU190" s="26"/>
      <c r="RV190" s="26"/>
      <c r="RW190" s="26"/>
      <c r="RX190" s="26"/>
      <c r="RY190" s="26"/>
      <c r="RZ190" s="26"/>
      <c r="SA190" s="26"/>
      <c r="SB190" s="26"/>
      <c r="SC190" s="26"/>
      <c r="SD190" s="26"/>
      <c r="SE190" s="26"/>
      <c r="SF190" s="26"/>
      <c r="SG190" s="26"/>
      <c r="SH190" s="26"/>
      <c r="SI190" s="26"/>
      <c r="SJ190" s="26"/>
      <c r="SK190" s="26"/>
      <c r="SL190" s="26"/>
      <c r="SM190" s="26"/>
      <c r="SN190" s="26"/>
      <c r="SO190" s="26"/>
      <c r="SP190" s="26"/>
      <c r="SQ190" s="26"/>
      <c r="SR190" s="26"/>
      <c r="SS190" s="26"/>
      <c r="ST190" s="26"/>
      <c r="SU190" s="26"/>
      <c r="SV190" s="26"/>
      <c r="SW190" s="26"/>
      <c r="SX190" s="26"/>
      <c r="SY190" s="26"/>
      <c r="SZ190" s="26"/>
      <c r="TA190" s="26"/>
      <c r="TB190" s="26"/>
      <c r="TC190" s="26"/>
      <c r="TD190" s="26"/>
      <c r="TE190" s="26"/>
      <c r="TF190" s="26"/>
      <c r="TG190" s="26"/>
      <c r="TH190" s="26"/>
      <c r="TI190" s="26"/>
      <c r="TJ190" s="26"/>
      <c r="TK190" s="26"/>
      <c r="TL190" s="26"/>
      <c r="TM190" s="26"/>
      <c r="TN190" s="26"/>
      <c r="TO190" s="26"/>
      <c r="TP190" s="26"/>
      <c r="TQ190" s="26"/>
      <c r="TR190" s="26"/>
      <c r="TS190" s="26"/>
      <c r="TT190" s="26"/>
      <c r="TU190" s="26"/>
      <c r="TV190" s="26"/>
      <c r="TW190" s="26"/>
      <c r="TX190" s="26"/>
      <c r="TY190" s="26"/>
      <c r="TZ190" s="26"/>
      <c r="UA190" s="26"/>
      <c r="UB190" s="26"/>
      <c r="UC190" s="26"/>
      <c r="UD190" s="26"/>
      <c r="UE190" s="26"/>
      <c r="UF190" s="26"/>
      <c r="UG190" s="26"/>
      <c r="UH190" s="26"/>
      <c r="UI190" s="26"/>
      <c r="UJ190" s="26"/>
      <c r="UK190" s="26"/>
      <c r="UL190" s="26"/>
      <c r="UM190" s="26"/>
      <c r="UN190" s="26"/>
      <c r="UO190" s="26"/>
      <c r="UP190" s="26"/>
      <c r="UQ190" s="26"/>
      <c r="UR190" s="26"/>
      <c r="US190" s="26"/>
      <c r="UT190" s="26"/>
      <c r="UU190" s="26"/>
      <c r="UV190" s="26"/>
      <c r="UW190" s="26"/>
      <c r="UX190" s="26"/>
      <c r="UY190" s="26"/>
      <c r="UZ190" s="26"/>
      <c r="VA190" s="26"/>
      <c r="VB190" s="26"/>
      <c r="VC190" s="26"/>
      <c r="VD190" s="26"/>
      <c r="VE190" s="26"/>
      <c r="VF190" s="26"/>
      <c r="VG190" s="26"/>
      <c r="VH190" s="26"/>
      <c r="VI190" s="26"/>
      <c r="VJ190" s="26"/>
      <c r="VK190" s="26"/>
      <c r="VL190" s="26"/>
      <c r="VM190" s="26"/>
      <c r="VN190" s="26"/>
      <c r="VO190" s="26"/>
      <c r="VP190" s="26"/>
      <c r="VQ190" s="26"/>
      <c r="VR190" s="26"/>
      <c r="VS190" s="26"/>
      <c r="VT190" s="26"/>
      <c r="VU190" s="26"/>
      <c r="VV190" s="26"/>
      <c r="VW190" s="26"/>
      <c r="VX190" s="26"/>
      <c r="VY190" s="26"/>
      <c r="VZ190" s="26"/>
      <c r="WA190" s="26"/>
      <c r="WB190" s="26"/>
      <c r="WC190" s="26"/>
      <c r="WD190" s="26"/>
      <c r="WE190" s="26"/>
      <c r="WF190" s="26"/>
      <c r="WG190" s="26"/>
      <c r="WH190" s="26"/>
      <c r="WI190" s="26"/>
      <c r="WJ190" s="26"/>
      <c r="WK190" s="26"/>
      <c r="WL190" s="26"/>
      <c r="WM190" s="26"/>
      <c r="WN190" s="26"/>
      <c r="WO190" s="26"/>
      <c r="WP190" s="26"/>
      <c r="WQ190" s="26"/>
      <c r="WR190" s="26"/>
      <c r="WS190" s="26"/>
      <c r="WT190" s="26"/>
      <c r="WU190" s="26"/>
      <c r="WV190" s="26"/>
      <c r="WW190" s="26"/>
      <c r="WX190" s="26"/>
      <c r="WY190" s="26"/>
      <c r="WZ190" s="26"/>
      <c r="XA190" s="26"/>
      <c r="XB190" s="26"/>
      <c r="XC190" s="26"/>
      <c r="XD190" s="26"/>
      <c r="XE190" s="26"/>
      <c r="XF190" s="26"/>
      <c r="XG190" s="26"/>
      <c r="XH190" s="26"/>
      <c r="XI190" s="26"/>
      <c r="XJ190" s="26"/>
      <c r="XK190" s="26"/>
      <c r="XL190" s="26"/>
      <c r="XM190" s="26"/>
      <c r="XN190" s="26"/>
      <c r="XO190" s="26"/>
      <c r="XP190" s="26"/>
      <c r="XQ190" s="26"/>
      <c r="XR190" s="26"/>
      <c r="XS190" s="26"/>
      <c r="XT190" s="26"/>
      <c r="XU190" s="26"/>
      <c r="XV190" s="26"/>
      <c r="XW190" s="26"/>
      <c r="XX190" s="26"/>
      <c r="XY190" s="26"/>
      <c r="XZ190" s="26"/>
      <c r="YA190" s="26"/>
      <c r="YB190" s="26"/>
      <c r="YC190" s="26"/>
      <c r="YD190" s="26"/>
      <c r="YE190" s="26"/>
      <c r="YF190" s="26"/>
      <c r="YG190" s="26"/>
      <c r="YH190" s="26"/>
      <c r="YI190" s="26"/>
      <c r="YJ190" s="26"/>
      <c r="YK190" s="26"/>
      <c r="YL190" s="26"/>
      <c r="YM190" s="26"/>
      <c r="YN190" s="26"/>
      <c r="YO190" s="26"/>
      <c r="YP190" s="26"/>
      <c r="YQ190" s="26"/>
      <c r="YR190" s="26"/>
      <c r="YS190" s="26"/>
      <c r="YT190" s="26"/>
      <c r="YU190" s="26"/>
      <c r="YV190" s="26"/>
      <c r="YW190" s="26"/>
      <c r="YX190" s="26"/>
      <c r="YY190" s="26"/>
      <c r="YZ190" s="26"/>
      <c r="ZA190" s="26"/>
      <c r="ZB190" s="26"/>
      <c r="ZC190" s="26"/>
      <c r="ZD190" s="26"/>
      <c r="ZE190" s="26"/>
      <c r="ZF190" s="26"/>
      <c r="ZG190" s="26"/>
      <c r="ZH190" s="26"/>
      <c r="ZI190" s="26"/>
      <c r="ZJ190" s="26"/>
      <c r="ZK190" s="26"/>
      <c r="ZL190" s="26"/>
      <c r="ZM190" s="26"/>
      <c r="ZN190" s="26"/>
      <c r="ZO190" s="26"/>
      <c r="ZP190" s="26"/>
      <c r="ZQ190" s="26"/>
      <c r="ZR190" s="26"/>
      <c r="ZS190" s="26"/>
      <c r="ZT190" s="26"/>
      <c r="ZU190" s="26"/>
      <c r="ZV190" s="26"/>
      <c r="ZW190" s="26"/>
      <c r="ZX190" s="26"/>
      <c r="ZY190" s="26"/>
      <c r="ZZ190" s="26"/>
      <c r="AAA190" s="26"/>
      <c r="AAB190" s="26"/>
      <c r="AAC190" s="26"/>
      <c r="AAD190" s="26"/>
      <c r="AAE190" s="26"/>
      <c r="AAF190" s="26"/>
      <c r="AAG190" s="26"/>
      <c r="AAH190" s="26"/>
      <c r="AAI190" s="26"/>
      <c r="AAJ190" s="26"/>
      <c r="AAK190" s="26"/>
      <c r="AAL190" s="26"/>
      <c r="AAM190" s="26"/>
      <c r="AAN190" s="26"/>
      <c r="AAO190" s="26"/>
      <c r="AAP190" s="26"/>
      <c r="AAQ190" s="26"/>
      <c r="AAR190" s="26"/>
      <c r="AAS190" s="26"/>
      <c r="AAT190" s="26"/>
      <c r="AAU190" s="26"/>
      <c r="AAV190" s="26"/>
      <c r="AAW190" s="26"/>
      <c r="AAX190" s="26"/>
      <c r="AAY190" s="26"/>
      <c r="AAZ190" s="26"/>
      <c r="ABA190" s="26"/>
      <c r="ABB190" s="26"/>
      <c r="ABC190" s="26"/>
      <c r="ABD190" s="26"/>
      <c r="ABE190" s="26"/>
      <c r="ABF190" s="26"/>
      <c r="ABG190" s="26"/>
      <c r="ABH190" s="26"/>
      <c r="ABI190" s="26"/>
      <c r="ABJ190" s="26"/>
      <c r="ABK190" s="26"/>
      <c r="ABL190" s="26"/>
      <c r="ABM190" s="26"/>
      <c r="ABN190" s="26"/>
      <c r="ABO190" s="26"/>
      <c r="ABP190" s="26"/>
      <c r="ABQ190" s="26"/>
      <c r="ABR190" s="26"/>
      <c r="ABS190" s="26"/>
      <c r="ABT190" s="26"/>
      <c r="ABU190" s="26"/>
      <c r="ABV190" s="26"/>
      <c r="ABW190" s="26"/>
      <c r="ABX190" s="26"/>
      <c r="ABY190" s="26"/>
      <c r="ABZ190" s="26"/>
      <c r="ACA190" s="26"/>
      <c r="ACB190" s="26"/>
      <c r="ACC190" s="26"/>
      <c r="ACD190" s="26"/>
      <c r="ACE190" s="26"/>
      <c r="ACF190" s="26"/>
      <c r="ACG190" s="26"/>
      <c r="ACH190" s="26"/>
      <c r="ACI190" s="26"/>
      <c r="ACJ190" s="26"/>
      <c r="ACK190" s="26"/>
      <c r="ACL190" s="26"/>
      <c r="ACM190" s="26"/>
      <c r="ACN190" s="26"/>
      <c r="ACO190" s="26"/>
      <c r="ACP190" s="26"/>
      <c r="ACQ190" s="26"/>
      <c r="ACR190" s="26"/>
      <c r="ACS190" s="26"/>
      <c r="ACT190" s="26"/>
      <c r="ACU190" s="26"/>
      <c r="ACV190" s="26"/>
      <c r="ACW190" s="26"/>
      <c r="ACX190" s="26"/>
      <c r="ACY190" s="26"/>
      <c r="ACZ190" s="26"/>
      <c r="ADA190" s="26"/>
      <c r="ADB190" s="26"/>
      <c r="ADC190" s="26"/>
      <c r="ADD190" s="26"/>
      <c r="ADE190" s="26"/>
      <c r="ADF190" s="26"/>
      <c r="ADG190" s="26"/>
      <c r="ADH190" s="26"/>
      <c r="ADI190" s="26"/>
      <c r="ADJ190" s="26"/>
      <c r="ADK190" s="26"/>
      <c r="ADL190" s="26"/>
      <c r="ADM190" s="26"/>
      <c r="ADN190" s="26"/>
      <c r="ADO190" s="26"/>
      <c r="ADP190" s="26"/>
      <c r="ADQ190" s="26"/>
      <c r="ADR190" s="26"/>
      <c r="ADS190" s="26"/>
      <c r="ADT190" s="26"/>
      <c r="ADU190" s="26"/>
      <c r="ADV190" s="26"/>
      <c r="ADW190" s="26"/>
      <c r="ADX190" s="26"/>
      <c r="ADY190" s="26"/>
      <c r="ADZ190" s="26"/>
      <c r="AEA190" s="26"/>
      <c r="AEB190" s="26"/>
      <c r="AEC190" s="26"/>
      <c r="AED190" s="26"/>
      <c r="AEE190" s="26"/>
      <c r="AEF190" s="26"/>
      <c r="AEG190" s="26"/>
      <c r="AEH190" s="26"/>
      <c r="AEI190" s="26"/>
      <c r="AEJ190" s="26"/>
      <c r="AEK190" s="26"/>
      <c r="AEL190" s="26"/>
      <c r="AEM190" s="26"/>
      <c r="AEN190" s="26"/>
      <c r="AEO190" s="26"/>
      <c r="AEP190" s="26"/>
      <c r="AEQ190" s="26"/>
      <c r="AER190" s="26"/>
      <c r="AES190" s="26"/>
      <c r="AET190" s="26"/>
      <c r="AEU190" s="26"/>
      <c r="AEV190" s="26"/>
      <c r="AEW190" s="26"/>
      <c r="AEX190" s="26"/>
      <c r="AEY190" s="26"/>
      <c r="AEZ190" s="26"/>
      <c r="AFA190" s="26"/>
      <c r="AFB190" s="26"/>
      <c r="AFC190" s="26"/>
      <c r="AFD190" s="26"/>
      <c r="AFE190" s="26"/>
      <c r="AFF190" s="26"/>
      <c r="AFG190" s="26"/>
      <c r="AFH190" s="26"/>
      <c r="AFI190" s="26"/>
      <c r="AFJ190" s="26"/>
      <c r="AFK190" s="26"/>
      <c r="AFL190" s="26"/>
      <c r="AFM190" s="26"/>
      <c r="AFN190" s="26"/>
      <c r="AFO190" s="26"/>
      <c r="AFP190" s="26"/>
      <c r="AFQ190" s="26"/>
      <c r="AFR190" s="26"/>
      <c r="AFS190" s="26"/>
      <c r="AFT190" s="26"/>
      <c r="AFU190" s="26"/>
      <c r="AFV190" s="26"/>
      <c r="AFW190" s="26"/>
      <c r="AFX190" s="26"/>
      <c r="AFY190" s="26"/>
      <c r="AFZ190" s="26"/>
      <c r="AGA190" s="26"/>
      <c r="AGB190" s="26"/>
      <c r="AGC190" s="26"/>
      <c r="AGD190" s="26"/>
      <c r="AGE190" s="26"/>
      <c r="AGF190" s="26"/>
      <c r="AGG190" s="26"/>
      <c r="AGH190" s="26"/>
      <c r="AGI190" s="26"/>
      <c r="AGJ190" s="26"/>
      <c r="AGK190" s="26"/>
      <c r="AGL190" s="26"/>
      <c r="AGM190" s="26"/>
      <c r="AGN190" s="26"/>
      <c r="AGO190" s="26"/>
      <c r="AGP190" s="26"/>
      <c r="AGQ190" s="26"/>
      <c r="AGR190" s="26"/>
      <c r="AGS190" s="26"/>
      <c r="AGT190" s="26"/>
      <c r="AGU190" s="26"/>
      <c r="AGV190" s="26"/>
      <c r="AGW190" s="26"/>
      <c r="AGX190" s="26"/>
      <c r="AGY190" s="26"/>
      <c r="AGZ190" s="26"/>
      <c r="AHA190" s="26"/>
      <c r="AHB190" s="26"/>
      <c r="AHC190" s="26"/>
      <c r="AHD190" s="26"/>
      <c r="AHE190" s="26"/>
      <c r="AHF190" s="26"/>
      <c r="AHG190" s="26"/>
      <c r="AHH190" s="26"/>
      <c r="AHI190" s="26"/>
      <c r="AHJ190" s="26"/>
      <c r="AHK190" s="26"/>
      <c r="AHL190" s="26"/>
      <c r="AHM190" s="26"/>
      <c r="AHN190" s="26"/>
      <c r="AHO190" s="26"/>
      <c r="AHP190" s="26"/>
      <c r="AHQ190" s="26"/>
      <c r="AHR190" s="26"/>
      <c r="AHS190" s="26"/>
      <c r="AHT190" s="26"/>
      <c r="AHU190" s="26"/>
      <c r="AHV190" s="26"/>
      <c r="AHW190" s="26"/>
      <c r="AHX190" s="26"/>
      <c r="AHY190" s="26"/>
      <c r="AHZ190" s="26"/>
      <c r="AIA190" s="26"/>
      <c r="AIB190" s="26"/>
      <c r="AIC190" s="26"/>
      <c r="AID190" s="26"/>
      <c r="AIE190" s="26"/>
      <c r="AIF190" s="26"/>
      <c r="AIG190" s="26"/>
      <c r="AIH190" s="26"/>
      <c r="AII190" s="26"/>
      <c r="AIJ190" s="26"/>
      <c r="AIK190" s="26"/>
      <c r="AIL190" s="26"/>
      <c r="AIM190" s="26"/>
      <c r="AIN190" s="26"/>
      <c r="AIO190" s="26"/>
      <c r="AIP190" s="26"/>
      <c r="AIQ190" s="26"/>
      <c r="AIR190" s="26"/>
      <c r="AIS190" s="26"/>
      <c r="AIT190" s="26"/>
      <c r="AIU190" s="26"/>
      <c r="AIV190" s="26"/>
      <c r="AIW190" s="26"/>
      <c r="AIX190" s="26"/>
      <c r="AIY190" s="26"/>
      <c r="AIZ190" s="26"/>
      <c r="AJA190" s="26"/>
      <c r="AJB190" s="26"/>
      <c r="AJC190" s="26"/>
      <c r="AJD190" s="26"/>
      <c r="AJE190" s="26"/>
      <c r="AJF190" s="26"/>
      <c r="AJG190" s="26"/>
      <c r="AJH190" s="26"/>
      <c r="AJI190" s="26"/>
      <c r="AJJ190" s="26"/>
      <c r="AJK190" s="26"/>
      <c r="AJL190" s="26"/>
      <c r="AJM190" s="26"/>
      <c r="AJN190" s="26"/>
      <c r="AJO190" s="26"/>
      <c r="AJP190" s="26"/>
      <c r="AJQ190" s="26"/>
      <c r="AJR190" s="26"/>
      <c r="AJS190" s="26"/>
      <c r="AJT190" s="26"/>
      <c r="AJU190" s="26"/>
      <c r="AJV190" s="26"/>
      <c r="AJW190" s="26"/>
      <c r="AJX190" s="26"/>
      <c r="AJY190" s="26"/>
      <c r="AJZ190" s="26"/>
      <c r="AKA190" s="26"/>
      <c r="AKB190" s="26"/>
      <c r="AKC190" s="26"/>
      <c r="AKD190" s="26"/>
      <c r="AKE190" s="26"/>
      <c r="AKF190" s="26"/>
      <c r="AKG190" s="26"/>
      <c r="AKH190" s="26"/>
      <c r="AKI190" s="26"/>
      <c r="AKJ190" s="26"/>
      <c r="AKK190" s="26"/>
      <c r="AKL190" s="26"/>
      <c r="AKM190" s="26"/>
      <c r="AKN190" s="26"/>
      <c r="AKO190" s="26"/>
      <c r="AKP190" s="26"/>
      <c r="AKQ190" s="26"/>
      <c r="AKR190" s="26"/>
      <c r="AKS190" s="26"/>
      <c r="AKT190" s="26"/>
      <c r="AKU190" s="26"/>
      <c r="AKV190" s="26"/>
      <c r="AKW190" s="26"/>
      <c r="AKX190" s="26"/>
      <c r="AKY190" s="26"/>
      <c r="AKZ190" s="26"/>
      <c r="ALA190" s="26"/>
      <c r="ALB190" s="26"/>
      <c r="ALC190" s="26"/>
      <c r="ALD190" s="26"/>
      <c r="ALE190" s="26"/>
      <c r="ALF190" s="26"/>
      <c r="ALG190" s="26"/>
      <c r="ALH190" s="26"/>
      <c r="ALI190" s="26"/>
      <c r="ALJ190" s="26"/>
      <c r="ALK190" s="26"/>
      <c r="ALL190" s="26"/>
      <c r="ALM190" s="26"/>
      <c r="ALN190" s="26"/>
      <c r="ALO190" s="26"/>
      <c r="ALP190" s="26"/>
      <c r="ALQ190" s="26"/>
      <c r="ALR190" s="26"/>
      <c r="ALS190" s="26"/>
      <c r="ALT190" s="26"/>
      <c r="ALU190" s="26"/>
      <c r="ALV190" s="26"/>
      <c r="ALW190" s="26"/>
      <c r="ALX190" s="26"/>
      <c r="ALY190" s="26"/>
      <c r="ALZ190" s="26"/>
      <c r="AMA190" s="26"/>
      <c r="AMB190" s="26"/>
      <c r="AMC190" s="26"/>
      <c r="AMD190" s="26"/>
      <c r="AME190" s="26"/>
      <c r="AMF190" s="26"/>
      <c r="AMG190" s="26"/>
      <c r="AMH190" s="26"/>
      <c r="AMI190" s="26"/>
      <c r="AMJ190" s="26"/>
    </row>
    <row r="191" spans="1:1024" hidden="1">
      <c r="A191" s="27">
        <v>1130188</v>
      </c>
      <c r="B191" s="83" t="s">
        <v>328</v>
      </c>
      <c r="C191" s="27">
        <v>40</v>
      </c>
      <c r="D191" s="41">
        <v>1</v>
      </c>
      <c r="E191" s="44">
        <v>1</v>
      </c>
      <c r="F191" s="43" t="s">
        <v>47</v>
      </c>
      <c r="G191" s="84" t="s">
        <v>318</v>
      </c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F191" s="26"/>
      <c r="AG191" s="26"/>
      <c r="AH191" s="26"/>
      <c r="AI191" s="26"/>
      <c r="AJ191" s="26"/>
      <c r="AK191" s="26"/>
      <c r="AL191" s="26"/>
      <c r="AM191" s="26"/>
      <c r="AN191" s="26"/>
      <c r="AO191" s="26"/>
      <c r="AP191" s="26"/>
      <c r="AQ191" s="26"/>
      <c r="AR191" s="26"/>
      <c r="AS191" s="26"/>
      <c r="AT191" s="26"/>
      <c r="AU191" s="26"/>
      <c r="AV191" s="26"/>
      <c r="AW191" s="26"/>
      <c r="AX191" s="26"/>
      <c r="AY191" s="26"/>
      <c r="AZ191" s="26"/>
      <c r="BA191" s="26"/>
      <c r="BB191" s="26"/>
      <c r="BC191" s="26"/>
      <c r="BD191" s="26"/>
      <c r="BE191" s="26"/>
      <c r="BF191" s="26"/>
      <c r="BG191" s="26"/>
      <c r="BH191" s="26"/>
      <c r="BI191" s="26"/>
      <c r="BJ191" s="26"/>
      <c r="BK191" s="26"/>
      <c r="BL191" s="26"/>
      <c r="BM191" s="26"/>
      <c r="BN191" s="26"/>
      <c r="BO191" s="26"/>
      <c r="BP191" s="26"/>
      <c r="BQ191" s="26"/>
      <c r="BR191" s="26"/>
      <c r="BS191" s="26"/>
      <c r="BT191" s="26"/>
      <c r="BU191" s="26"/>
      <c r="BV191" s="26"/>
      <c r="BW191" s="26"/>
      <c r="BX191" s="26"/>
      <c r="BY191" s="26"/>
      <c r="BZ191" s="26"/>
      <c r="CA191" s="26"/>
      <c r="CB191" s="26"/>
      <c r="CC191" s="26"/>
      <c r="CD191" s="26"/>
      <c r="CE191" s="26"/>
      <c r="CF191" s="26"/>
      <c r="CG191" s="26"/>
      <c r="CH191" s="26"/>
      <c r="CI191" s="26"/>
      <c r="CJ191" s="26"/>
      <c r="CK191" s="26"/>
      <c r="CL191" s="26"/>
      <c r="CM191" s="26"/>
      <c r="CN191" s="26"/>
      <c r="CO191" s="26"/>
      <c r="CP191" s="26"/>
      <c r="CQ191" s="26"/>
      <c r="CR191" s="26"/>
      <c r="CS191" s="26"/>
      <c r="CT191" s="26"/>
      <c r="CU191" s="26"/>
      <c r="CV191" s="26"/>
      <c r="CW191" s="26"/>
      <c r="CX191" s="26"/>
      <c r="CY191" s="26"/>
      <c r="CZ191" s="26"/>
      <c r="DA191" s="26"/>
      <c r="DB191" s="26"/>
      <c r="DC191" s="26"/>
      <c r="DD191" s="26"/>
      <c r="DE191" s="26"/>
      <c r="DF191" s="26"/>
      <c r="DG191" s="26"/>
      <c r="DH191" s="26"/>
      <c r="DI191" s="26"/>
      <c r="DJ191" s="26"/>
      <c r="DK191" s="26"/>
      <c r="DL191" s="26"/>
      <c r="DM191" s="26"/>
      <c r="DN191" s="26"/>
      <c r="DO191" s="26"/>
      <c r="DP191" s="26"/>
      <c r="DQ191" s="26"/>
      <c r="DR191" s="26"/>
      <c r="DS191" s="26"/>
      <c r="DT191" s="26"/>
      <c r="DU191" s="26"/>
      <c r="DV191" s="26"/>
      <c r="DW191" s="26"/>
      <c r="DX191" s="26"/>
      <c r="DY191" s="26"/>
      <c r="DZ191" s="26"/>
      <c r="EA191" s="26"/>
      <c r="EB191" s="26"/>
      <c r="EC191" s="26"/>
      <c r="ED191" s="26"/>
      <c r="EE191" s="26"/>
      <c r="EF191" s="26"/>
      <c r="EG191" s="26"/>
      <c r="EH191" s="26"/>
      <c r="EI191" s="26"/>
      <c r="EJ191" s="26"/>
      <c r="EK191" s="26"/>
      <c r="EL191" s="26"/>
      <c r="EM191" s="26"/>
      <c r="EN191" s="26"/>
      <c r="EO191" s="26"/>
      <c r="EP191" s="26"/>
      <c r="EQ191" s="26"/>
      <c r="ER191" s="26"/>
      <c r="ES191" s="26"/>
      <c r="ET191" s="26"/>
      <c r="EU191" s="26"/>
      <c r="EV191" s="26"/>
      <c r="EW191" s="26"/>
      <c r="EX191" s="26"/>
      <c r="EY191" s="26"/>
      <c r="EZ191" s="26"/>
      <c r="FA191" s="26"/>
      <c r="FB191" s="26"/>
      <c r="FC191" s="26"/>
      <c r="FD191" s="26"/>
      <c r="FE191" s="26"/>
      <c r="FF191" s="26"/>
      <c r="FG191" s="26"/>
      <c r="FH191" s="26"/>
      <c r="FI191" s="26"/>
      <c r="FJ191" s="26"/>
      <c r="FK191" s="26"/>
      <c r="FL191" s="26"/>
      <c r="FM191" s="26"/>
      <c r="FN191" s="26"/>
      <c r="FO191" s="26"/>
      <c r="FP191" s="26"/>
      <c r="FQ191" s="26"/>
      <c r="FR191" s="26"/>
      <c r="FS191" s="26"/>
      <c r="FT191" s="26"/>
      <c r="FU191" s="26"/>
      <c r="FV191" s="26"/>
      <c r="FW191" s="26"/>
      <c r="FX191" s="26"/>
      <c r="FY191" s="26"/>
      <c r="FZ191" s="26"/>
      <c r="GA191" s="26"/>
      <c r="GB191" s="26"/>
      <c r="GC191" s="26"/>
      <c r="GD191" s="26"/>
      <c r="GE191" s="26"/>
      <c r="GF191" s="26"/>
      <c r="GG191" s="26"/>
      <c r="GH191" s="26"/>
      <c r="GI191" s="26"/>
      <c r="GJ191" s="26"/>
      <c r="GK191" s="26"/>
      <c r="GL191" s="26"/>
      <c r="GM191" s="26"/>
      <c r="GN191" s="26"/>
      <c r="GO191" s="26"/>
      <c r="GP191" s="26"/>
      <c r="GQ191" s="26"/>
      <c r="GR191" s="26"/>
      <c r="GS191" s="26"/>
      <c r="GT191" s="26"/>
      <c r="GU191" s="26"/>
      <c r="GV191" s="26"/>
      <c r="GW191" s="26"/>
      <c r="GX191" s="26"/>
      <c r="GY191" s="26"/>
      <c r="GZ191" s="26"/>
      <c r="HA191" s="26"/>
      <c r="HB191" s="26"/>
      <c r="HC191" s="26"/>
      <c r="HD191" s="26"/>
      <c r="HE191" s="26"/>
      <c r="HF191" s="26"/>
      <c r="HG191" s="26"/>
      <c r="HH191" s="26"/>
      <c r="HI191" s="26"/>
      <c r="HJ191" s="26"/>
      <c r="HK191" s="26"/>
      <c r="HL191" s="26"/>
      <c r="HM191" s="26"/>
      <c r="HN191" s="26"/>
      <c r="HO191" s="26"/>
      <c r="HP191" s="26"/>
      <c r="HQ191" s="26"/>
      <c r="HR191" s="26"/>
      <c r="HS191" s="26"/>
      <c r="HT191" s="26"/>
      <c r="HU191" s="26"/>
      <c r="HV191" s="26"/>
      <c r="HW191" s="26"/>
      <c r="HX191" s="26"/>
      <c r="HY191" s="26"/>
      <c r="HZ191" s="26"/>
      <c r="IA191" s="26"/>
      <c r="IB191" s="26"/>
      <c r="IC191" s="26"/>
      <c r="ID191" s="26"/>
      <c r="IE191" s="26"/>
      <c r="IF191" s="26"/>
      <c r="IG191" s="26"/>
      <c r="IH191" s="26"/>
      <c r="II191" s="26"/>
      <c r="IJ191" s="26"/>
      <c r="IK191" s="26"/>
      <c r="IL191" s="26"/>
      <c r="IM191" s="26"/>
      <c r="IN191" s="26"/>
      <c r="IO191" s="26"/>
      <c r="IP191" s="26"/>
      <c r="IQ191" s="26"/>
      <c r="IR191" s="26"/>
      <c r="IS191" s="26"/>
      <c r="IT191" s="26"/>
      <c r="IU191" s="26"/>
      <c r="IV191" s="26"/>
      <c r="IW191" s="26"/>
      <c r="IX191" s="26"/>
      <c r="IY191" s="26"/>
      <c r="IZ191" s="26"/>
      <c r="JA191" s="26"/>
      <c r="JB191" s="26"/>
      <c r="JC191" s="26"/>
      <c r="JD191" s="26"/>
      <c r="JE191" s="26"/>
      <c r="JF191" s="26"/>
      <c r="JG191" s="26"/>
      <c r="JH191" s="26"/>
      <c r="JI191" s="26"/>
      <c r="JJ191" s="26"/>
      <c r="JK191" s="26"/>
      <c r="JL191" s="26"/>
      <c r="JM191" s="26"/>
      <c r="JN191" s="26"/>
      <c r="JO191" s="26"/>
      <c r="JP191" s="26"/>
      <c r="JQ191" s="26"/>
      <c r="JR191" s="26"/>
      <c r="JS191" s="26"/>
      <c r="JT191" s="26"/>
      <c r="JU191" s="26"/>
      <c r="JV191" s="26"/>
      <c r="JW191" s="26"/>
      <c r="JX191" s="26"/>
      <c r="JY191" s="26"/>
      <c r="JZ191" s="26"/>
      <c r="KA191" s="26"/>
      <c r="KB191" s="26"/>
      <c r="KC191" s="26"/>
      <c r="KD191" s="26"/>
      <c r="KE191" s="26"/>
      <c r="KF191" s="26"/>
      <c r="KG191" s="26"/>
      <c r="KH191" s="26"/>
      <c r="KI191" s="26"/>
      <c r="KJ191" s="26"/>
      <c r="KK191" s="26"/>
      <c r="KL191" s="26"/>
      <c r="KM191" s="26"/>
      <c r="KN191" s="26"/>
      <c r="KO191" s="26"/>
      <c r="KP191" s="26"/>
      <c r="KQ191" s="26"/>
      <c r="KR191" s="26"/>
      <c r="KS191" s="26"/>
      <c r="KT191" s="26"/>
      <c r="KU191" s="26"/>
      <c r="KV191" s="26"/>
      <c r="KW191" s="26"/>
      <c r="KX191" s="26"/>
      <c r="KY191" s="26"/>
      <c r="KZ191" s="26"/>
      <c r="LA191" s="26"/>
      <c r="LB191" s="26"/>
      <c r="LC191" s="26"/>
      <c r="LD191" s="26"/>
      <c r="LE191" s="26"/>
      <c r="LF191" s="26"/>
      <c r="LG191" s="26"/>
      <c r="LH191" s="26"/>
      <c r="LI191" s="26"/>
      <c r="LJ191" s="26"/>
      <c r="LK191" s="26"/>
      <c r="LL191" s="26"/>
      <c r="LM191" s="26"/>
      <c r="LN191" s="26"/>
      <c r="LO191" s="26"/>
      <c r="LP191" s="26"/>
      <c r="LQ191" s="26"/>
      <c r="LR191" s="26"/>
      <c r="LS191" s="26"/>
      <c r="LT191" s="26"/>
      <c r="LU191" s="26"/>
      <c r="LV191" s="26"/>
      <c r="LW191" s="26"/>
      <c r="LX191" s="26"/>
      <c r="LY191" s="26"/>
      <c r="LZ191" s="26"/>
      <c r="MA191" s="26"/>
      <c r="MB191" s="26"/>
      <c r="MC191" s="26"/>
      <c r="MD191" s="26"/>
      <c r="ME191" s="26"/>
      <c r="MF191" s="26"/>
      <c r="MG191" s="26"/>
      <c r="MH191" s="26"/>
      <c r="MI191" s="26"/>
      <c r="MJ191" s="26"/>
      <c r="MK191" s="26"/>
      <c r="ML191" s="26"/>
      <c r="MM191" s="26"/>
      <c r="MN191" s="26"/>
      <c r="MO191" s="26"/>
      <c r="MP191" s="26"/>
      <c r="MQ191" s="26"/>
      <c r="MR191" s="26"/>
      <c r="MS191" s="26"/>
      <c r="MT191" s="26"/>
      <c r="MU191" s="26"/>
      <c r="MV191" s="26"/>
      <c r="MW191" s="26"/>
      <c r="MX191" s="26"/>
      <c r="MY191" s="26"/>
      <c r="MZ191" s="26"/>
      <c r="NA191" s="26"/>
      <c r="NB191" s="26"/>
      <c r="NC191" s="26"/>
      <c r="ND191" s="26"/>
      <c r="NE191" s="26"/>
      <c r="NF191" s="26"/>
      <c r="NG191" s="26"/>
      <c r="NH191" s="26"/>
      <c r="NI191" s="26"/>
      <c r="NJ191" s="26"/>
      <c r="NK191" s="26"/>
      <c r="NL191" s="26"/>
      <c r="NM191" s="26"/>
      <c r="NN191" s="26"/>
      <c r="NO191" s="26"/>
      <c r="NP191" s="26"/>
      <c r="NQ191" s="26"/>
      <c r="NR191" s="26"/>
      <c r="NS191" s="26"/>
      <c r="NT191" s="26"/>
      <c r="NU191" s="26"/>
      <c r="NV191" s="26"/>
      <c r="NW191" s="26"/>
      <c r="NX191" s="26"/>
      <c r="NY191" s="26"/>
      <c r="NZ191" s="26"/>
      <c r="OA191" s="26"/>
      <c r="OB191" s="26"/>
      <c r="OC191" s="26"/>
      <c r="OD191" s="26"/>
      <c r="OE191" s="26"/>
      <c r="OF191" s="26"/>
      <c r="OG191" s="26"/>
      <c r="OH191" s="26"/>
      <c r="OI191" s="26"/>
      <c r="OJ191" s="26"/>
      <c r="OK191" s="26"/>
      <c r="OL191" s="26"/>
      <c r="OM191" s="26"/>
      <c r="ON191" s="26"/>
      <c r="OO191" s="26"/>
      <c r="OP191" s="26"/>
      <c r="OQ191" s="26"/>
      <c r="OR191" s="26"/>
      <c r="OS191" s="26"/>
      <c r="OT191" s="26"/>
      <c r="OU191" s="26"/>
      <c r="OV191" s="26"/>
      <c r="OW191" s="26"/>
      <c r="OX191" s="26"/>
      <c r="OY191" s="26"/>
      <c r="OZ191" s="26"/>
      <c r="PA191" s="26"/>
      <c r="PB191" s="26"/>
      <c r="PC191" s="26"/>
      <c r="PD191" s="26"/>
      <c r="PE191" s="26"/>
      <c r="PF191" s="26"/>
      <c r="PG191" s="26"/>
      <c r="PH191" s="26"/>
      <c r="PI191" s="26"/>
      <c r="PJ191" s="26"/>
      <c r="PK191" s="26"/>
      <c r="PL191" s="26"/>
      <c r="PM191" s="26"/>
      <c r="PN191" s="26"/>
      <c r="PO191" s="26"/>
      <c r="PP191" s="26"/>
      <c r="PQ191" s="26"/>
      <c r="PR191" s="26"/>
      <c r="PS191" s="26"/>
      <c r="PT191" s="26"/>
      <c r="PU191" s="26"/>
      <c r="PV191" s="26"/>
      <c r="PW191" s="26"/>
      <c r="PX191" s="26"/>
      <c r="PY191" s="26"/>
      <c r="PZ191" s="26"/>
      <c r="QA191" s="26"/>
      <c r="QB191" s="26"/>
      <c r="QC191" s="26"/>
      <c r="QD191" s="26"/>
      <c r="QE191" s="26"/>
      <c r="QF191" s="26"/>
      <c r="QG191" s="26"/>
      <c r="QH191" s="26"/>
      <c r="QI191" s="26"/>
      <c r="QJ191" s="26"/>
      <c r="QK191" s="26"/>
      <c r="QL191" s="26"/>
      <c r="QM191" s="26"/>
      <c r="QN191" s="26"/>
      <c r="QO191" s="26"/>
      <c r="QP191" s="26"/>
      <c r="QQ191" s="26"/>
      <c r="QR191" s="26"/>
      <c r="QS191" s="26"/>
      <c r="QT191" s="26"/>
      <c r="QU191" s="26"/>
      <c r="QV191" s="26"/>
      <c r="QW191" s="26"/>
      <c r="QX191" s="26"/>
      <c r="QY191" s="26"/>
      <c r="QZ191" s="26"/>
      <c r="RA191" s="26"/>
      <c r="RB191" s="26"/>
      <c r="RC191" s="26"/>
      <c r="RD191" s="26"/>
      <c r="RE191" s="26"/>
      <c r="RF191" s="26"/>
      <c r="RG191" s="26"/>
      <c r="RH191" s="26"/>
      <c r="RI191" s="26"/>
      <c r="RJ191" s="26"/>
      <c r="RK191" s="26"/>
      <c r="RL191" s="26"/>
      <c r="RM191" s="26"/>
      <c r="RN191" s="26"/>
      <c r="RO191" s="26"/>
      <c r="RP191" s="26"/>
      <c r="RQ191" s="26"/>
      <c r="RR191" s="26"/>
      <c r="RS191" s="26"/>
      <c r="RT191" s="26"/>
      <c r="RU191" s="26"/>
      <c r="RV191" s="26"/>
      <c r="RW191" s="26"/>
      <c r="RX191" s="26"/>
      <c r="RY191" s="26"/>
      <c r="RZ191" s="26"/>
      <c r="SA191" s="26"/>
      <c r="SB191" s="26"/>
      <c r="SC191" s="26"/>
      <c r="SD191" s="26"/>
      <c r="SE191" s="26"/>
      <c r="SF191" s="26"/>
      <c r="SG191" s="26"/>
      <c r="SH191" s="26"/>
      <c r="SI191" s="26"/>
      <c r="SJ191" s="26"/>
      <c r="SK191" s="26"/>
      <c r="SL191" s="26"/>
      <c r="SM191" s="26"/>
      <c r="SN191" s="26"/>
      <c r="SO191" s="26"/>
      <c r="SP191" s="26"/>
      <c r="SQ191" s="26"/>
      <c r="SR191" s="26"/>
      <c r="SS191" s="26"/>
      <c r="ST191" s="26"/>
      <c r="SU191" s="26"/>
      <c r="SV191" s="26"/>
      <c r="SW191" s="26"/>
      <c r="SX191" s="26"/>
      <c r="SY191" s="26"/>
      <c r="SZ191" s="26"/>
      <c r="TA191" s="26"/>
      <c r="TB191" s="26"/>
      <c r="TC191" s="26"/>
      <c r="TD191" s="26"/>
      <c r="TE191" s="26"/>
      <c r="TF191" s="26"/>
      <c r="TG191" s="26"/>
      <c r="TH191" s="26"/>
      <c r="TI191" s="26"/>
      <c r="TJ191" s="26"/>
      <c r="TK191" s="26"/>
      <c r="TL191" s="26"/>
      <c r="TM191" s="26"/>
      <c r="TN191" s="26"/>
      <c r="TO191" s="26"/>
      <c r="TP191" s="26"/>
      <c r="TQ191" s="26"/>
      <c r="TR191" s="26"/>
      <c r="TS191" s="26"/>
      <c r="TT191" s="26"/>
      <c r="TU191" s="26"/>
      <c r="TV191" s="26"/>
      <c r="TW191" s="26"/>
      <c r="TX191" s="26"/>
      <c r="TY191" s="26"/>
      <c r="TZ191" s="26"/>
      <c r="UA191" s="26"/>
      <c r="UB191" s="26"/>
      <c r="UC191" s="26"/>
      <c r="UD191" s="26"/>
      <c r="UE191" s="26"/>
      <c r="UF191" s="26"/>
      <c r="UG191" s="26"/>
      <c r="UH191" s="26"/>
      <c r="UI191" s="26"/>
      <c r="UJ191" s="26"/>
      <c r="UK191" s="26"/>
      <c r="UL191" s="26"/>
      <c r="UM191" s="26"/>
      <c r="UN191" s="26"/>
      <c r="UO191" s="26"/>
      <c r="UP191" s="26"/>
      <c r="UQ191" s="26"/>
      <c r="UR191" s="26"/>
      <c r="US191" s="26"/>
      <c r="UT191" s="26"/>
      <c r="UU191" s="26"/>
      <c r="UV191" s="26"/>
      <c r="UW191" s="26"/>
      <c r="UX191" s="26"/>
      <c r="UY191" s="26"/>
      <c r="UZ191" s="26"/>
      <c r="VA191" s="26"/>
      <c r="VB191" s="26"/>
      <c r="VC191" s="26"/>
      <c r="VD191" s="26"/>
      <c r="VE191" s="26"/>
      <c r="VF191" s="26"/>
      <c r="VG191" s="26"/>
      <c r="VH191" s="26"/>
      <c r="VI191" s="26"/>
      <c r="VJ191" s="26"/>
      <c r="VK191" s="26"/>
      <c r="VL191" s="26"/>
      <c r="VM191" s="26"/>
      <c r="VN191" s="26"/>
      <c r="VO191" s="26"/>
      <c r="VP191" s="26"/>
      <c r="VQ191" s="26"/>
      <c r="VR191" s="26"/>
      <c r="VS191" s="26"/>
      <c r="VT191" s="26"/>
      <c r="VU191" s="26"/>
      <c r="VV191" s="26"/>
      <c r="VW191" s="26"/>
      <c r="VX191" s="26"/>
      <c r="VY191" s="26"/>
      <c r="VZ191" s="26"/>
      <c r="WA191" s="26"/>
      <c r="WB191" s="26"/>
      <c r="WC191" s="26"/>
      <c r="WD191" s="26"/>
      <c r="WE191" s="26"/>
      <c r="WF191" s="26"/>
      <c r="WG191" s="26"/>
      <c r="WH191" s="26"/>
      <c r="WI191" s="26"/>
      <c r="WJ191" s="26"/>
      <c r="WK191" s="26"/>
      <c r="WL191" s="26"/>
      <c r="WM191" s="26"/>
      <c r="WN191" s="26"/>
      <c r="WO191" s="26"/>
      <c r="WP191" s="26"/>
      <c r="WQ191" s="26"/>
      <c r="WR191" s="26"/>
      <c r="WS191" s="26"/>
      <c r="WT191" s="26"/>
      <c r="WU191" s="26"/>
      <c r="WV191" s="26"/>
      <c r="WW191" s="26"/>
      <c r="WX191" s="26"/>
      <c r="WY191" s="26"/>
      <c r="WZ191" s="26"/>
      <c r="XA191" s="26"/>
      <c r="XB191" s="26"/>
      <c r="XC191" s="26"/>
      <c r="XD191" s="26"/>
      <c r="XE191" s="26"/>
      <c r="XF191" s="26"/>
      <c r="XG191" s="26"/>
      <c r="XH191" s="26"/>
      <c r="XI191" s="26"/>
      <c r="XJ191" s="26"/>
      <c r="XK191" s="26"/>
      <c r="XL191" s="26"/>
      <c r="XM191" s="26"/>
      <c r="XN191" s="26"/>
      <c r="XO191" s="26"/>
      <c r="XP191" s="26"/>
      <c r="XQ191" s="26"/>
      <c r="XR191" s="26"/>
      <c r="XS191" s="26"/>
      <c r="XT191" s="26"/>
      <c r="XU191" s="26"/>
      <c r="XV191" s="26"/>
      <c r="XW191" s="26"/>
      <c r="XX191" s="26"/>
      <c r="XY191" s="26"/>
      <c r="XZ191" s="26"/>
      <c r="YA191" s="26"/>
      <c r="YB191" s="26"/>
      <c r="YC191" s="26"/>
      <c r="YD191" s="26"/>
      <c r="YE191" s="26"/>
      <c r="YF191" s="26"/>
      <c r="YG191" s="26"/>
      <c r="YH191" s="26"/>
      <c r="YI191" s="26"/>
      <c r="YJ191" s="26"/>
      <c r="YK191" s="26"/>
      <c r="YL191" s="26"/>
      <c r="YM191" s="26"/>
      <c r="YN191" s="26"/>
      <c r="YO191" s="26"/>
      <c r="YP191" s="26"/>
      <c r="YQ191" s="26"/>
      <c r="YR191" s="26"/>
      <c r="YS191" s="26"/>
      <c r="YT191" s="26"/>
      <c r="YU191" s="26"/>
      <c r="YV191" s="26"/>
      <c r="YW191" s="26"/>
      <c r="YX191" s="26"/>
      <c r="YY191" s="26"/>
      <c r="YZ191" s="26"/>
      <c r="ZA191" s="26"/>
      <c r="ZB191" s="26"/>
      <c r="ZC191" s="26"/>
      <c r="ZD191" s="26"/>
      <c r="ZE191" s="26"/>
      <c r="ZF191" s="26"/>
      <c r="ZG191" s="26"/>
      <c r="ZH191" s="26"/>
      <c r="ZI191" s="26"/>
      <c r="ZJ191" s="26"/>
      <c r="ZK191" s="26"/>
      <c r="ZL191" s="26"/>
      <c r="ZM191" s="26"/>
      <c r="ZN191" s="26"/>
      <c r="ZO191" s="26"/>
      <c r="ZP191" s="26"/>
      <c r="ZQ191" s="26"/>
      <c r="ZR191" s="26"/>
      <c r="ZS191" s="26"/>
      <c r="ZT191" s="26"/>
      <c r="ZU191" s="26"/>
      <c r="ZV191" s="26"/>
      <c r="ZW191" s="26"/>
      <c r="ZX191" s="26"/>
      <c r="ZY191" s="26"/>
      <c r="ZZ191" s="26"/>
      <c r="AAA191" s="26"/>
      <c r="AAB191" s="26"/>
      <c r="AAC191" s="26"/>
      <c r="AAD191" s="26"/>
      <c r="AAE191" s="26"/>
      <c r="AAF191" s="26"/>
      <c r="AAG191" s="26"/>
      <c r="AAH191" s="26"/>
      <c r="AAI191" s="26"/>
      <c r="AAJ191" s="26"/>
      <c r="AAK191" s="26"/>
      <c r="AAL191" s="26"/>
      <c r="AAM191" s="26"/>
      <c r="AAN191" s="26"/>
      <c r="AAO191" s="26"/>
      <c r="AAP191" s="26"/>
      <c r="AAQ191" s="26"/>
      <c r="AAR191" s="26"/>
      <c r="AAS191" s="26"/>
      <c r="AAT191" s="26"/>
      <c r="AAU191" s="26"/>
      <c r="AAV191" s="26"/>
      <c r="AAW191" s="26"/>
      <c r="AAX191" s="26"/>
      <c r="AAY191" s="26"/>
      <c r="AAZ191" s="26"/>
      <c r="ABA191" s="26"/>
      <c r="ABB191" s="26"/>
      <c r="ABC191" s="26"/>
      <c r="ABD191" s="26"/>
      <c r="ABE191" s="26"/>
      <c r="ABF191" s="26"/>
      <c r="ABG191" s="26"/>
      <c r="ABH191" s="26"/>
      <c r="ABI191" s="26"/>
      <c r="ABJ191" s="26"/>
      <c r="ABK191" s="26"/>
      <c r="ABL191" s="26"/>
      <c r="ABM191" s="26"/>
      <c r="ABN191" s="26"/>
      <c r="ABO191" s="26"/>
      <c r="ABP191" s="26"/>
      <c r="ABQ191" s="26"/>
      <c r="ABR191" s="26"/>
      <c r="ABS191" s="26"/>
      <c r="ABT191" s="26"/>
      <c r="ABU191" s="26"/>
      <c r="ABV191" s="26"/>
      <c r="ABW191" s="26"/>
      <c r="ABX191" s="26"/>
      <c r="ABY191" s="26"/>
      <c r="ABZ191" s="26"/>
      <c r="ACA191" s="26"/>
      <c r="ACB191" s="26"/>
      <c r="ACC191" s="26"/>
      <c r="ACD191" s="26"/>
      <c r="ACE191" s="26"/>
      <c r="ACF191" s="26"/>
      <c r="ACG191" s="26"/>
      <c r="ACH191" s="26"/>
      <c r="ACI191" s="26"/>
      <c r="ACJ191" s="26"/>
      <c r="ACK191" s="26"/>
      <c r="ACL191" s="26"/>
      <c r="ACM191" s="26"/>
      <c r="ACN191" s="26"/>
      <c r="ACO191" s="26"/>
      <c r="ACP191" s="26"/>
      <c r="ACQ191" s="26"/>
      <c r="ACR191" s="26"/>
      <c r="ACS191" s="26"/>
      <c r="ACT191" s="26"/>
      <c r="ACU191" s="26"/>
      <c r="ACV191" s="26"/>
      <c r="ACW191" s="26"/>
      <c r="ACX191" s="26"/>
      <c r="ACY191" s="26"/>
      <c r="ACZ191" s="26"/>
      <c r="ADA191" s="26"/>
      <c r="ADB191" s="26"/>
      <c r="ADC191" s="26"/>
      <c r="ADD191" s="26"/>
      <c r="ADE191" s="26"/>
      <c r="ADF191" s="26"/>
      <c r="ADG191" s="26"/>
      <c r="ADH191" s="26"/>
      <c r="ADI191" s="26"/>
      <c r="ADJ191" s="26"/>
      <c r="ADK191" s="26"/>
      <c r="ADL191" s="26"/>
      <c r="ADM191" s="26"/>
      <c r="ADN191" s="26"/>
      <c r="ADO191" s="26"/>
      <c r="ADP191" s="26"/>
      <c r="ADQ191" s="26"/>
      <c r="ADR191" s="26"/>
      <c r="ADS191" s="26"/>
      <c r="ADT191" s="26"/>
      <c r="ADU191" s="26"/>
      <c r="ADV191" s="26"/>
      <c r="ADW191" s="26"/>
      <c r="ADX191" s="26"/>
      <c r="ADY191" s="26"/>
      <c r="ADZ191" s="26"/>
      <c r="AEA191" s="26"/>
      <c r="AEB191" s="26"/>
      <c r="AEC191" s="26"/>
      <c r="AED191" s="26"/>
      <c r="AEE191" s="26"/>
      <c r="AEF191" s="26"/>
      <c r="AEG191" s="26"/>
      <c r="AEH191" s="26"/>
      <c r="AEI191" s="26"/>
      <c r="AEJ191" s="26"/>
      <c r="AEK191" s="26"/>
      <c r="AEL191" s="26"/>
      <c r="AEM191" s="26"/>
      <c r="AEN191" s="26"/>
      <c r="AEO191" s="26"/>
      <c r="AEP191" s="26"/>
      <c r="AEQ191" s="26"/>
      <c r="AER191" s="26"/>
      <c r="AES191" s="26"/>
      <c r="AET191" s="26"/>
      <c r="AEU191" s="26"/>
      <c r="AEV191" s="26"/>
      <c r="AEW191" s="26"/>
      <c r="AEX191" s="26"/>
      <c r="AEY191" s="26"/>
      <c r="AEZ191" s="26"/>
      <c r="AFA191" s="26"/>
      <c r="AFB191" s="26"/>
      <c r="AFC191" s="26"/>
      <c r="AFD191" s="26"/>
      <c r="AFE191" s="26"/>
      <c r="AFF191" s="26"/>
      <c r="AFG191" s="26"/>
      <c r="AFH191" s="26"/>
      <c r="AFI191" s="26"/>
      <c r="AFJ191" s="26"/>
      <c r="AFK191" s="26"/>
      <c r="AFL191" s="26"/>
      <c r="AFM191" s="26"/>
      <c r="AFN191" s="26"/>
      <c r="AFO191" s="26"/>
      <c r="AFP191" s="26"/>
      <c r="AFQ191" s="26"/>
      <c r="AFR191" s="26"/>
      <c r="AFS191" s="26"/>
      <c r="AFT191" s="26"/>
      <c r="AFU191" s="26"/>
      <c r="AFV191" s="26"/>
      <c r="AFW191" s="26"/>
      <c r="AFX191" s="26"/>
      <c r="AFY191" s="26"/>
      <c r="AFZ191" s="26"/>
      <c r="AGA191" s="26"/>
      <c r="AGB191" s="26"/>
      <c r="AGC191" s="26"/>
      <c r="AGD191" s="26"/>
      <c r="AGE191" s="26"/>
      <c r="AGF191" s="26"/>
      <c r="AGG191" s="26"/>
      <c r="AGH191" s="26"/>
      <c r="AGI191" s="26"/>
      <c r="AGJ191" s="26"/>
      <c r="AGK191" s="26"/>
      <c r="AGL191" s="26"/>
      <c r="AGM191" s="26"/>
      <c r="AGN191" s="26"/>
      <c r="AGO191" s="26"/>
      <c r="AGP191" s="26"/>
      <c r="AGQ191" s="26"/>
      <c r="AGR191" s="26"/>
      <c r="AGS191" s="26"/>
      <c r="AGT191" s="26"/>
      <c r="AGU191" s="26"/>
      <c r="AGV191" s="26"/>
      <c r="AGW191" s="26"/>
      <c r="AGX191" s="26"/>
      <c r="AGY191" s="26"/>
      <c r="AGZ191" s="26"/>
      <c r="AHA191" s="26"/>
      <c r="AHB191" s="26"/>
      <c r="AHC191" s="26"/>
      <c r="AHD191" s="26"/>
      <c r="AHE191" s="26"/>
      <c r="AHF191" s="26"/>
      <c r="AHG191" s="26"/>
      <c r="AHH191" s="26"/>
      <c r="AHI191" s="26"/>
      <c r="AHJ191" s="26"/>
      <c r="AHK191" s="26"/>
      <c r="AHL191" s="26"/>
      <c r="AHM191" s="26"/>
      <c r="AHN191" s="26"/>
      <c r="AHO191" s="26"/>
      <c r="AHP191" s="26"/>
      <c r="AHQ191" s="26"/>
      <c r="AHR191" s="26"/>
      <c r="AHS191" s="26"/>
      <c r="AHT191" s="26"/>
      <c r="AHU191" s="26"/>
      <c r="AHV191" s="26"/>
      <c r="AHW191" s="26"/>
      <c r="AHX191" s="26"/>
      <c r="AHY191" s="26"/>
      <c r="AHZ191" s="26"/>
      <c r="AIA191" s="26"/>
      <c r="AIB191" s="26"/>
      <c r="AIC191" s="26"/>
      <c r="AID191" s="26"/>
      <c r="AIE191" s="26"/>
      <c r="AIF191" s="26"/>
      <c r="AIG191" s="26"/>
      <c r="AIH191" s="26"/>
      <c r="AII191" s="26"/>
      <c r="AIJ191" s="26"/>
      <c r="AIK191" s="26"/>
      <c r="AIL191" s="26"/>
      <c r="AIM191" s="26"/>
      <c r="AIN191" s="26"/>
      <c r="AIO191" s="26"/>
      <c r="AIP191" s="26"/>
      <c r="AIQ191" s="26"/>
      <c r="AIR191" s="26"/>
      <c r="AIS191" s="26"/>
      <c r="AIT191" s="26"/>
      <c r="AIU191" s="26"/>
      <c r="AIV191" s="26"/>
      <c r="AIW191" s="26"/>
      <c r="AIX191" s="26"/>
      <c r="AIY191" s="26"/>
      <c r="AIZ191" s="26"/>
      <c r="AJA191" s="26"/>
      <c r="AJB191" s="26"/>
      <c r="AJC191" s="26"/>
      <c r="AJD191" s="26"/>
      <c r="AJE191" s="26"/>
      <c r="AJF191" s="26"/>
      <c r="AJG191" s="26"/>
      <c r="AJH191" s="26"/>
      <c r="AJI191" s="26"/>
      <c r="AJJ191" s="26"/>
      <c r="AJK191" s="26"/>
      <c r="AJL191" s="26"/>
      <c r="AJM191" s="26"/>
      <c r="AJN191" s="26"/>
      <c r="AJO191" s="26"/>
      <c r="AJP191" s="26"/>
      <c r="AJQ191" s="26"/>
      <c r="AJR191" s="26"/>
      <c r="AJS191" s="26"/>
      <c r="AJT191" s="26"/>
      <c r="AJU191" s="26"/>
      <c r="AJV191" s="26"/>
      <c r="AJW191" s="26"/>
      <c r="AJX191" s="26"/>
      <c r="AJY191" s="26"/>
      <c r="AJZ191" s="26"/>
      <c r="AKA191" s="26"/>
      <c r="AKB191" s="26"/>
      <c r="AKC191" s="26"/>
      <c r="AKD191" s="26"/>
      <c r="AKE191" s="26"/>
      <c r="AKF191" s="26"/>
      <c r="AKG191" s="26"/>
      <c r="AKH191" s="26"/>
      <c r="AKI191" s="26"/>
      <c r="AKJ191" s="26"/>
      <c r="AKK191" s="26"/>
      <c r="AKL191" s="26"/>
      <c r="AKM191" s="26"/>
      <c r="AKN191" s="26"/>
      <c r="AKO191" s="26"/>
      <c r="AKP191" s="26"/>
      <c r="AKQ191" s="26"/>
      <c r="AKR191" s="26"/>
      <c r="AKS191" s="26"/>
      <c r="AKT191" s="26"/>
      <c r="AKU191" s="26"/>
      <c r="AKV191" s="26"/>
      <c r="AKW191" s="26"/>
      <c r="AKX191" s="26"/>
      <c r="AKY191" s="26"/>
      <c r="AKZ191" s="26"/>
      <c r="ALA191" s="26"/>
      <c r="ALB191" s="26"/>
      <c r="ALC191" s="26"/>
      <c r="ALD191" s="26"/>
      <c r="ALE191" s="26"/>
      <c r="ALF191" s="26"/>
      <c r="ALG191" s="26"/>
      <c r="ALH191" s="26"/>
      <c r="ALI191" s="26"/>
      <c r="ALJ191" s="26"/>
      <c r="ALK191" s="26"/>
      <c r="ALL191" s="26"/>
      <c r="ALM191" s="26"/>
      <c r="ALN191" s="26"/>
      <c r="ALO191" s="26"/>
      <c r="ALP191" s="26"/>
      <c r="ALQ191" s="26"/>
      <c r="ALR191" s="26"/>
      <c r="ALS191" s="26"/>
      <c r="ALT191" s="26"/>
      <c r="ALU191" s="26"/>
      <c r="ALV191" s="26"/>
      <c r="ALW191" s="26"/>
      <c r="ALX191" s="26"/>
      <c r="ALY191" s="26"/>
      <c r="ALZ191" s="26"/>
      <c r="AMA191" s="26"/>
      <c r="AMB191" s="26"/>
      <c r="AMC191" s="26"/>
      <c r="AMD191" s="26"/>
      <c r="AME191" s="26"/>
      <c r="AMF191" s="26"/>
      <c r="AMG191" s="26"/>
      <c r="AMH191" s="26"/>
      <c r="AMI191" s="26"/>
      <c r="AMJ191" s="26"/>
    </row>
    <row r="192" spans="1:1024" hidden="1">
      <c r="A192" s="27">
        <v>1130189</v>
      </c>
      <c r="B192" s="83" t="s">
        <v>327</v>
      </c>
      <c r="C192" s="27">
        <v>100</v>
      </c>
      <c r="D192" s="41">
        <v>2</v>
      </c>
      <c r="E192" s="44">
        <v>2</v>
      </c>
      <c r="F192" s="47" t="s">
        <v>50</v>
      </c>
      <c r="G192" s="10" t="s">
        <v>100</v>
      </c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F192" s="26"/>
      <c r="AG192" s="26"/>
      <c r="AH192" s="26"/>
      <c r="AI192" s="26"/>
      <c r="AJ192" s="26"/>
      <c r="AK192" s="26"/>
      <c r="AL192" s="26"/>
      <c r="AM192" s="26"/>
      <c r="AN192" s="26"/>
      <c r="AO192" s="26"/>
      <c r="AP192" s="26"/>
      <c r="AQ192" s="26"/>
      <c r="AR192" s="26"/>
      <c r="AS192" s="26"/>
      <c r="AT192" s="26"/>
      <c r="AU192" s="26"/>
      <c r="AV192" s="26"/>
      <c r="AW192" s="26"/>
      <c r="AX192" s="26"/>
      <c r="AY192" s="26"/>
      <c r="AZ192" s="26"/>
      <c r="BA192" s="26"/>
      <c r="BB192" s="26"/>
      <c r="BC192" s="26"/>
      <c r="BD192" s="26"/>
      <c r="BE192" s="26"/>
      <c r="BF192" s="26"/>
      <c r="BG192" s="26"/>
      <c r="BH192" s="26"/>
      <c r="BI192" s="26"/>
      <c r="BJ192" s="26"/>
      <c r="BK192" s="26"/>
      <c r="BL192" s="26"/>
      <c r="BM192" s="26"/>
      <c r="BN192" s="26"/>
      <c r="BO192" s="26"/>
      <c r="BP192" s="26"/>
      <c r="BQ192" s="26"/>
      <c r="BR192" s="26"/>
      <c r="BS192" s="26"/>
      <c r="BT192" s="26"/>
      <c r="BU192" s="26"/>
      <c r="BV192" s="26"/>
      <c r="BW192" s="26"/>
      <c r="BX192" s="26"/>
      <c r="BY192" s="26"/>
      <c r="BZ192" s="26"/>
      <c r="CA192" s="26"/>
      <c r="CB192" s="26"/>
      <c r="CC192" s="26"/>
      <c r="CD192" s="26"/>
      <c r="CE192" s="26"/>
      <c r="CF192" s="26"/>
      <c r="CG192" s="26"/>
      <c r="CH192" s="26"/>
      <c r="CI192" s="26"/>
      <c r="CJ192" s="26"/>
      <c r="CK192" s="26"/>
      <c r="CL192" s="26"/>
      <c r="CM192" s="26"/>
      <c r="CN192" s="26"/>
      <c r="CO192" s="26"/>
      <c r="CP192" s="26"/>
      <c r="CQ192" s="26"/>
      <c r="CR192" s="26"/>
      <c r="CS192" s="26"/>
      <c r="CT192" s="26"/>
      <c r="CU192" s="26"/>
      <c r="CV192" s="26"/>
      <c r="CW192" s="26"/>
      <c r="CX192" s="26"/>
      <c r="CY192" s="26"/>
      <c r="CZ192" s="26"/>
      <c r="DA192" s="26"/>
      <c r="DB192" s="26"/>
      <c r="DC192" s="26"/>
      <c r="DD192" s="26"/>
      <c r="DE192" s="26"/>
      <c r="DF192" s="26"/>
      <c r="DG192" s="26"/>
      <c r="DH192" s="26"/>
      <c r="DI192" s="26"/>
      <c r="DJ192" s="26"/>
      <c r="DK192" s="26"/>
      <c r="DL192" s="26"/>
      <c r="DM192" s="26"/>
      <c r="DN192" s="26"/>
      <c r="DO192" s="26"/>
      <c r="DP192" s="26"/>
      <c r="DQ192" s="26"/>
      <c r="DR192" s="26"/>
      <c r="DS192" s="26"/>
      <c r="DT192" s="26"/>
      <c r="DU192" s="26"/>
      <c r="DV192" s="26"/>
      <c r="DW192" s="26"/>
      <c r="DX192" s="26"/>
      <c r="DY192" s="26"/>
      <c r="DZ192" s="26"/>
      <c r="EA192" s="26"/>
      <c r="EB192" s="26"/>
      <c r="EC192" s="26"/>
      <c r="ED192" s="26"/>
      <c r="EE192" s="26"/>
      <c r="EF192" s="26"/>
      <c r="EG192" s="26"/>
      <c r="EH192" s="26"/>
      <c r="EI192" s="26"/>
      <c r="EJ192" s="26"/>
      <c r="EK192" s="26"/>
      <c r="EL192" s="26"/>
      <c r="EM192" s="26"/>
      <c r="EN192" s="26"/>
      <c r="EO192" s="26"/>
      <c r="EP192" s="26"/>
      <c r="EQ192" s="26"/>
      <c r="ER192" s="26"/>
      <c r="ES192" s="26"/>
      <c r="ET192" s="26"/>
      <c r="EU192" s="26"/>
      <c r="EV192" s="26"/>
      <c r="EW192" s="26"/>
      <c r="EX192" s="26"/>
      <c r="EY192" s="26"/>
      <c r="EZ192" s="26"/>
      <c r="FA192" s="26"/>
      <c r="FB192" s="26"/>
      <c r="FC192" s="26"/>
      <c r="FD192" s="26"/>
      <c r="FE192" s="26"/>
      <c r="FF192" s="26"/>
      <c r="FG192" s="26"/>
      <c r="FH192" s="26"/>
      <c r="FI192" s="26"/>
      <c r="FJ192" s="26"/>
      <c r="FK192" s="26"/>
      <c r="FL192" s="26"/>
      <c r="FM192" s="26"/>
      <c r="FN192" s="26"/>
      <c r="FO192" s="26"/>
      <c r="FP192" s="26"/>
      <c r="FQ192" s="26"/>
      <c r="FR192" s="26"/>
      <c r="FS192" s="26"/>
      <c r="FT192" s="26"/>
      <c r="FU192" s="26"/>
      <c r="FV192" s="26"/>
      <c r="FW192" s="26"/>
      <c r="FX192" s="26"/>
      <c r="FY192" s="26"/>
      <c r="FZ192" s="26"/>
      <c r="GA192" s="26"/>
      <c r="GB192" s="26"/>
      <c r="GC192" s="26"/>
      <c r="GD192" s="26"/>
      <c r="GE192" s="26"/>
      <c r="GF192" s="26"/>
      <c r="GG192" s="26"/>
      <c r="GH192" s="26"/>
      <c r="GI192" s="26"/>
      <c r="GJ192" s="26"/>
      <c r="GK192" s="26"/>
      <c r="GL192" s="26"/>
      <c r="GM192" s="26"/>
      <c r="GN192" s="26"/>
      <c r="GO192" s="26"/>
      <c r="GP192" s="26"/>
      <c r="GQ192" s="26"/>
      <c r="GR192" s="26"/>
      <c r="GS192" s="26"/>
      <c r="GT192" s="26"/>
      <c r="GU192" s="26"/>
      <c r="GV192" s="26"/>
      <c r="GW192" s="26"/>
      <c r="GX192" s="26"/>
      <c r="GY192" s="26"/>
      <c r="GZ192" s="26"/>
      <c r="HA192" s="26"/>
      <c r="HB192" s="26"/>
      <c r="HC192" s="26"/>
      <c r="HD192" s="26"/>
      <c r="HE192" s="26"/>
      <c r="HF192" s="26"/>
      <c r="HG192" s="26"/>
      <c r="HH192" s="26"/>
      <c r="HI192" s="26"/>
      <c r="HJ192" s="26"/>
      <c r="HK192" s="26"/>
      <c r="HL192" s="26"/>
      <c r="HM192" s="26"/>
      <c r="HN192" s="26"/>
      <c r="HO192" s="26"/>
      <c r="HP192" s="26"/>
      <c r="HQ192" s="26"/>
      <c r="HR192" s="26"/>
      <c r="HS192" s="26"/>
      <c r="HT192" s="26"/>
      <c r="HU192" s="26"/>
      <c r="HV192" s="26"/>
      <c r="HW192" s="26"/>
      <c r="HX192" s="26"/>
      <c r="HY192" s="26"/>
      <c r="HZ192" s="26"/>
      <c r="IA192" s="26"/>
      <c r="IB192" s="26"/>
      <c r="IC192" s="26"/>
      <c r="ID192" s="26"/>
      <c r="IE192" s="26"/>
      <c r="IF192" s="26"/>
      <c r="IG192" s="26"/>
      <c r="IH192" s="26"/>
      <c r="II192" s="26"/>
      <c r="IJ192" s="26"/>
      <c r="IK192" s="26"/>
      <c r="IL192" s="26"/>
      <c r="IM192" s="26"/>
      <c r="IN192" s="26"/>
      <c r="IO192" s="26"/>
      <c r="IP192" s="26"/>
      <c r="IQ192" s="26"/>
      <c r="IR192" s="26"/>
      <c r="IS192" s="26"/>
      <c r="IT192" s="26"/>
      <c r="IU192" s="26"/>
      <c r="IV192" s="26"/>
      <c r="IW192" s="26"/>
      <c r="IX192" s="26"/>
      <c r="IY192" s="26"/>
      <c r="IZ192" s="26"/>
      <c r="JA192" s="26"/>
      <c r="JB192" s="26"/>
      <c r="JC192" s="26"/>
      <c r="JD192" s="26"/>
      <c r="JE192" s="26"/>
      <c r="JF192" s="26"/>
      <c r="JG192" s="26"/>
      <c r="JH192" s="26"/>
      <c r="JI192" s="26"/>
      <c r="JJ192" s="26"/>
      <c r="JK192" s="26"/>
      <c r="JL192" s="26"/>
      <c r="JM192" s="26"/>
      <c r="JN192" s="26"/>
      <c r="JO192" s="26"/>
      <c r="JP192" s="26"/>
      <c r="JQ192" s="26"/>
      <c r="JR192" s="26"/>
      <c r="JS192" s="26"/>
      <c r="JT192" s="26"/>
      <c r="JU192" s="26"/>
      <c r="JV192" s="26"/>
      <c r="JW192" s="26"/>
      <c r="JX192" s="26"/>
      <c r="JY192" s="26"/>
      <c r="JZ192" s="26"/>
      <c r="KA192" s="26"/>
      <c r="KB192" s="26"/>
      <c r="KC192" s="26"/>
      <c r="KD192" s="26"/>
      <c r="KE192" s="26"/>
      <c r="KF192" s="26"/>
      <c r="KG192" s="26"/>
      <c r="KH192" s="26"/>
      <c r="KI192" s="26"/>
      <c r="KJ192" s="26"/>
      <c r="KK192" s="26"/>
      <c r="KL192" s="26"/>
      <c r="KM192" s="26"/>
      <c r="KN192" s="26"/>
      <c r="KO192" s="26"/>
      <c r="KP192" s="26"/>
      <c r="KQ192" s="26"/>
      <c r="KR192" s="26"/>
      <c r="KS192" s="26"/>
      <c r="KT192" s="26"/>
      <c r="KU192" s="26"/>
      <c r="KV192" s="26"/>
      <c r="KW192" s="26"/>
      <c r="KX192" s="26"/>
      <c r="KY192" s="26"/>
      <c r="KZ192" s="26"/>
      <c r="LA192" s="26"/>
      <c r="LB192" s="26"/>
      <c r="LC192" s="26"/>
      <c r="LD192" s="26"/>
      <c r="LE192" s="26"/>
      <c r="LF192" s="26"/>
      <c r="LG192" s="26"/>
      <c r="LH192" s="26"/>
      <c r="LI192" s="26"/>
      <c r="LJ192" s="26"/>
      <c r="LK192" s="26"/>
      <c r="LL192" s="26"/>
      <c r="LM192" s="26"/>
      <c r="LN192" s="26"/>
      <c r="LO192" s="26"/>
      <c r="LP192" s="26"/>
      <c r="LQ192" s="26"/>
      <c r="LR192" s="26"/>
      <c r="LS192" s="26"/>
      <c r="LT192" s="26"/>
      <c r="LU192" s="26"/>
      <c r="LV192" s="26"/>
      <c r="LW192" s="26"/>
      <c r="LX192" s="26"/>
      <c r="LY192" s="26"/>
      <c r="LZ192" s="26"/>
      <c r="MA192" s="26"/>
      <c r="MB192" s="26"/>
      <c r="MC192" s="26"/>
      <c r="MD192" s="26"/>
      <c r="ME192" s="26"/>
      <c r="MF192" s="26"/>
      <c r="MG192" s="26"/>
      <c r="MH192" s="26"/>
      <c r="MI192" s="26"/>
      <c r="MJ192" s="26"/>
      <c r="MK192" s="26"/>
      <c r="ML192" s="26"/>
      <c r="MM192" s="26"/>
      <c r="MN192" s="26"/>
      <c r="MO192" s="26"/>
      <c r="MP192" s="26"/>
      <c r="MQ192" s="26"/>
      <c r="MR192" s="26"/>
      <c r="MS192" s="26"/>
      <c r="MT192" s="26"/>
      <c r="MU192" s="26"/>
      <c r="MV192" s="26"/>
      <c r="MW192" s="26"/>
      <c r="MX192" s="26"/>
      <c r="MY192" s="26"/>
      <c r="MZ192" s="26"/>
      <c r="NA192" s="26"/>
      <c r="NB192" s="26"/>
      <c r="NC192" s="26"/>
      <c r="ND192" s="26"/>
      <c r="NE192" s="26"/>
      <c r="NF192" s="26"/>
      <c r="NG192" s="26"/>
      <c r="NH192" s="26"/>
      <c r="NI192" s="26"/>
      <c r="NJ192" s="26"/>
      <c r="NK192" s="26"/>
      <c r="NL192" s="26"/>
      <c r="NM192" s="26"/>
      <c r="NN192" s="26"/>
      <c r="NO192" s="26"/>
      <c r="NP192" s="26"/>
      <c r="NQ192" s="26"/>
      <c r="NR192" s="26"/>
      <c r="NS192" s="26"/>
      <c r="NT192" s="26"/>
      <c r="NU192" s="26"/>
      <c r="NV192" s="26"/>
      <c r="NW192" s="26"/>
      <c r="NX192" s="26"/>
      <c r="NY192" s="26"/>
      <c r="NZ192" s="26"/>
      <c r="OA192" s="26"/>
      <c r="OB192" s="26"/>
      <c r="OC192" s="26"/>
      <c r="OD192" s="26"/>
      <c r="OE192" s="26"/>
      <c r="OF192" s="26"/>
      <c r="OG192" s="26"/>
      <c r="OH192" s="26"/>
      <c r="OI192" s="26"/>
      <c r="OJ192" s="26"/>
      <c r="OK192" s="26"/>
      <c r="OL192" s="26"/>
      <c r="OM192" s="26"/>
      <c r="ON192" s="26"/>
      <c r="OO192" s="26"/>
      <c r="OP192" s="26"/>
      <c r="OQ192" s="26"/>
      <c r="OR192" s="26"/>
      <c r="OS192" s="26"/>
      <c r="OT192" s="26"/>
      <c r="OU192" s="26"/>
      <c r="OV192" s="26"/>
      <c r="OW192" s="26"/>
      <c r="OX192" s="26"/>
      <c r="OY192" s="26"/>
      <c r="OZ192" s="26"/>
      <c r="PA192" s="26"/>
      <c r="PB192" s="26"/>
      <c r="PC192" s="26"/>
      <c r="PD192" s="26"/>
      <c r="PE192" s="26"/>
      <c r="PF192" s="26"/>
      <c r="PG192" s="26"/>
      <c r="PH192" s="26"/>
      <c r="PI192" s="26"/>
      <c r="PJ192" s="26"/>
      <c r="PK192" s="26"/>
      <c r="PL192" s="26"/>
      <c r="PM192" s="26"/>
      <c r="PN192" s="26"/>
      <c r="PO192" s="26"/>
      <c r="PP192" s="26"/>
      <c r="PQ192" s="26"/>
      <c r="PR192" s="26"/>
      <c r="PS192" s="26"/>
      <c r="PT192" s="26"/>
      <c r="PU192" s="26"/>
      <c r="PV192" s="26"/>
      <c r="PW192" s="26"/>
      <c r="PX192" s="26"/>
      <c r="PY192" s="26"/>
      <c r="PZ192" s="26"/>
      <c r="QA192" s="26"/>
      <c r="QB192" s="26"/>
      <c r="QC192" s="26"/>
      <c r="QD192" s="26"/>
      <c r="QE192" s="26"/>
      <c r="QF192" s="26"/>
      <c r="QG192" s="26"/>
      <c r="QH192" s="26"/>
      <c r="QI192" s="26"/>
      <c r="QJ192" s="26"/>
      <c r="QK192" s="26"/>
      <c r="QL192" s="26"/>
      <c r="QM192" s="26"/>
      <c r="QN192" s="26"/>
      <c r="QO192" s="26"/>
      <c r="QP192" s="26"/>
      <c r="QQ192" s="26"/>
      <c r="QR192" s="26"/>
      <c r="QS192" s="26"/>
      <c r="QT192" s="26"/>
      <c r="QU192" s="26"/>
      <c r="QV192" s="26"/>
      <c r="QW192" s="26"/>
      <c r="QX192" s="26"/>
      <c r="QY192" s="26"/>
      <c r="QZ192" s="26"/>
      <c r="RA192" s="26"/>
      <c r="RB192" s="26"/>
      <c r="RC192" s="26"/>
      <c r="RD192" s="26"/>
      <c r="RE192" s="26"/>
      <c r="RF192" s="26"/>
      <c r="RG192" s="26"/>
      <c r="RH192" s="26"/>
      <c r="RI192" s="26"/>
      <c r="RJ192" s="26"/>
      <c r="RK192" s="26"/>
      <c r="RL192" s="26"/>
      <c r="RM192" s="26"/>
      <c r="RN192" s="26"/>
      <c r="RO192" s="26"/>
      <c r="RP192" s="26"/>
      <c r="RQ192" s="26"/>
      <c r="RR192" s="26"/>
      <c r="RS192" s="26"/>
      <c r="RT192" s="26"/>
      <c r="RU192" s="26"/>
      <c r="RV192" s="26"/>
      <c r="RW192" s="26"/>
      <c r="RX192" s="26"/>
      <c r="RY192" s="26"/>
      <c r="RZ192" s="26"/>
      <c r="SA192" s="26"/>
      <c r="SB192" s="26"/>
      <c r="SC192" s="26"/>
      <c r="SD192" s="26"/>
      <c r="SE192" s="26"/>
      <c r="SF192" s="26"/>
      <c r="SG192" s="26"/>
      <c r="SH192" s="26"/>
      <c r="SI192" s="26"/>
      <c r="SJ192" s="26"/>
      <c r="SK192" s="26"/>
      <c r="SL192" s="26"/>
      <c r="SM192" s="26"/>
      <c r="SN192" s="26"/>
      <c r="SO192" s="26"/>
      <c r="SP192" s="26"/>
      <c r="SQ192" s="26"/>
      <c r="SR192" s="26"/>
      <c r="SS192" s="26"/>
      <c r="ST192" s="26"/>
      <c r="SU192" s="26"/>
      <c r="SV192" s="26"/>
      <c r="SW192" s="26"/>
      <c r="SX192" s="26"/>
      <c r="SY192" s="26"/>
      <c r="SZ192" s="26"/>
      <c r="TA192" s="26"/>
      <c r="TB192" s="26"/>
      <c r="TC192" s="26"/>
      <c r="TD192" s="26"/>
      <c r="TE192" s="26"/>
      <c r="TF192" s="26"/>
      <c r="TG192" s="26"/>
      <c r="TH192" s="26"/>
      <c r="TI192" s="26"/>
      <c r="TJ192" s="26"/>
      <c r="TK192" s="26"/>
      <c r="TL192" s="26"/>
      <c r="TM192" s="26"/>
      <c r="TN192" s="26"/>
      <c r="TO192" s="26"/>
      <c r="TP192" s="26"/>
      <c r="TQ192" s="26"/>
      <c r="TR192" s="26"/>
      <c r="TS192" s="26"/>
      <c r="TT192" s="26"/>
      <c r="TU192" s="26"/>
      <c r="TV192" s="26"/>
      <c r="TW192" s="26"/>
      <c r="TX192" s="26"/>
      <c r="TY192" s="26"/>
      <c r="TZ192" s="26"/>
      <c r="UA192" s="26"/>
      <c r="UB192" s="26"/>
      <c r="UC192" s="26"/>
      <c r="UD192" s="26"/>
      <c r="UE192" s="26"/>
      <c r="UF192" s="26"/>
      <c r="UG192" s="26"/>
      <c r="UH192" s="26"/>
      <c r="UI192" s="26"/>
      <c r="UJ192" s="26"/>
      <c r="UK192" s="26"/>
      <c r="UL192" s="26"/>
      <c r="UM192" s="26"/>
      <c r="UN192" s="26"/>
      <c r="UO192" s="26"/>
      <c r="UP192" s="26"/>
      <c r="UQ192" s="26"/>
      <c r="UR192" s="26"/>
      <c r="US192" s="26"/>
      <c r="UT192" s="26"/>
      <c r="UU192" s="26"/>
      <c r="UV192" s="26"/>
      <c r="UW192" s="26"/>
      <c r="UX192" s="26"/>
      <c r="UY192" s="26"/>
      <c r="UZ192" s="26"/>
      <c r="VA192" s="26"/>
      <c r="VB192" s="26"/>
      <c r="VC192" s="26"/>
      <c r="VD192" s="26"/>
      <c r="VE192" s="26"/>
      <c r="VF192" s="26"/>
      <c r="VG192" s="26"/>
      <c r="VH192" s="26"/>
      <c r="VI192" s="26"/>
      <c r="VJ192" s="26"/>
      <c r="VK192" s="26"/>
      <c r="VL192" s="26"/>
      <c r="VM192" s="26"/>
      <c r="VN192" s="26"/>
      <c r="VO192" s="26"/>
      <c r="VP192" s="26"/>
      <c r="VQ192" s="26"/>
      <c r="VR192" s="26"/>
      <c r="VS192" s="26"/>
      <c r="VT192" s="26"/>
      <c r="VU192" s="26"/>
      <c r="VV192" s="26"/>
      <c r="VW192" s="26"/>
      <c r="VX192" s="26"/>
      <c r="VY192" s="26"/>
      <c r="VZ192" s="26"/>
      <c r="WA192" s="26"/>
      <c r="WB192" s="26"/>
      <c r="WC192" s="26"/>
      <c r="WD192" s="26"/>
      <c r="WE192" s="26"/>
      <c r="WF192" s="26"/>
      <c r="WG192" s="26"/>
      <c r="WH192" s="26"/>
      <c r="WI192" s="26"/>
      <c r="WJ192" s="26"/>
      <c r="WK192" s="26"/>
      <c r="WL192" s="26"/>
      <c r="WM192" s="26"/>
      <c r="WN192" s="26"/>
      <c r="WO192" s="26"/>
      <c r="WP192" s="26"/>
      <c r="WQ192" s="26"/>
      <c r="WR192" s="26"/>
      <c r="WS192" s="26"/>
      <c r="WT192" s="26"/>
      <c r="WU192" s="26"/>
      <c r="WV192" s="26"/>
      <c r="WW192" s="26"/>
      <c r="WX192" s="26"/>
      <c r="WY192" s="26"/>
      <c r="WZ192" s="26"/>
      <c r="XA192" s="26"/>
      <c r="XB192" s="26"/>
      <c r="XC192" s="26"/>
      <c r="XD192" s="26"/>
      <c r="XE192" s="26"/>
      <c r="XF192" s="26"/>
      <c r="XG192" s="26"/>
      <c r="XH192" s="26"/>
      <c r="XI192" s="26"/>
      <c r="XJ192" s="26"/>
      <c r="XK192" s="26"/>
      <c r="XL192" s="26"/>
      <c r="XM192" s="26"/>
      <c r="XN192" s="26"/>
      <c r="XO192" s="26"/>
      <c r="XP192" s="26"/>
      <c r="XQ192" s="26"/>
      <c r="XR192" s="26"/>
      <c r="XS192" s="26"/>
      <c r="XT192" s="26"/>
      <c r="XU192" s="26"/>
      <c r="XV192" s="26"/>
      <c r="XW192" s="26"/>
      <c r="XX192" s="26"/>
      <c r="XY192" s="26"/>
      <c r="XZ192" s="26"/>
      <c r="YA192" s="26"/>
      <c r="YB192" s="26"/>
      <c r="YC192" s="26"/>
      <c r="YD192" s="26"/>
      <c r="YE192" s="26"/>
      <c r="YF192" s="26"/>
      <c r="YG192" s="26"/>
      <c r="YH192" s="26"/>
      <c r="YI192" s="26"/>
      <c r="YJ192" s="26"/>
      <c r="YK192" s="26"/>
      <c r="YL192" s="26"/>
      <c r="YM192" s="26"/>
      <c r="YN192" s="26"/>
      <c r="YO192" s="26"/>
      <c r="YP192" s="26"/>
      <c r="YQ192" s="26"/>
      <c r="YR192" s="26"/>
      <c r="YS192" s="26"/>
      <c r="YT192" s="26"/>
      <c r="YU192" s="26"/>
      <c r="YV192" s="26"/>
      <c r="YW192" s="26"/>
      <c r="YX192" s="26"/>
      <c r="YY192" s="26"/>
      <c r="YZ192" s="26"/>
      <c r="ZA192" s="26"/>
      <c r="ZB192" s="26"/>
      <c r="ZC192" s="26"/>
      <c r="ZD192" s="26"/>
      <c r="ZE192" s="26"/>
      <c r="ZF192" s="26"/>
      <c r="ZG192" s="26"/>
      <c r="ZH192" s="26"/>
      <c r="ZI192" s="26"/>
      <c r="ZJ192" s="26"/>
      <c r="ZK192" s="26"/>
      <c r="ZL192" s="26"/>
      <c r="ZM192" s="26"/>
      <c r="ZN192" s="26"/>
      <c r="ZO192" s="26"/>
      <c r="ZP192" s="26"/>
      <c r="ZQ192" s="26"/>
      <c r="ZR192" s="26"/>
      <c r="ZS192" s="26"/>
      <c r="ZT192" s="26"/>
      <c r="ZU192" s="26"/>
      <c r="ZV192" s="26"/>
      <c r="ZW192" s="26"/>
      <c r="ZX192" s="26"/>
      <c r="ZY192" s="26"/>
      <c r="ZZ192" s="26"/>
      <c r="AAA192" s="26"/>
      <c r="AAB192" s="26"/>
      <c r="AAC192" s="26"/>
      <c r="AAD192" s="26"/>
      <c r="AAE192" s="26"/>
      <c r="AAF192" s="26"/>
      <c r="AAG192" s="26"/>
      <c r="AAH192" s="26"/>
      <c r="AAI192" s="26"/>
      <c r="AAJ192" s="26"/>
      <c r="AAK192" s="26"/>
      <c r="AAL192" s="26"/>
      <c r="AAM192" s="26"/>
      <c r="AAN192" s="26"/>
      <c r="AAO192" s="26"/>
      <c r="AAP192" s="26"/>
      <c r="AAQ192" s="26"/>
      <c r="AAR192" s="26"/>
      <c r="AAS192" s="26"/>
      <c r="AAT192" s="26"/>
      <c r="AAU192" s="26"/>
      <c r="AAV192" s="26"/>
      <c r="AAW192" s="26"/>
      <c r="AAX192" s="26"/>
      <c r="AAY192" s="26"/>
      <c r="AAZ192" s="26"/>
      <c r="ABA192" s="26"/>
      <c r="ABB192" s="26"/>
      <c r="ABC192" s="26"/>
      <c r="ABD192" s="26"/>
      <c r="ABE192" s="26"/>
      <c r="ABF192" s="26"/>
      <c r="ABG192" s="26"/>
      <c r="ABH192" s="26"/>
      <c r="ABI192" s="26"/>
      <c r="ABJ192" s="26"/>
      <c r="ABK192" s="26"/>
      <c r="ABL192" s="26"/>
      <c r="ABM192" s="26"/>
      <c r="ABN192" s="26"/>
      <c r="ABO192" s="26"/>
      <c r="ABP192" s="26"/>
      <c r="ABQ192" s="26"/>
      <c r="ABR192" s="26"/>
      <c r="ABS192" s="26"/>
      <c r="ABT192" s="26"/>
      <c r="ABU192" s="26"/>
      <c r="ABV192" s="26"/>
      <c r="ABW192" s="26"/>
      <c r="ABX192" s="26"/>
      <c r="ABY192" s="26"/>
      <c r="ABZ192" s="26"/>
      <c r="ACA192" s="26"/>
      <c r="ACB192" s="26"/>
      <c r="ACC192" s="26"/>
      <c r="ACD192" s="26"/>
      <c r="ACE192" s="26"/>
      <c r="ACF192" s="26"/>
      <c r="ACG192" s="26"/>
      <c r="ACH192" s="26"/>
      <c r="ACI192" s="26"/>
      <c r="ACJ192" s="26"/>
      <c r="ACK192" s="26"/>
      <c r="ACL192" s="26"/>
      <c r="ACM192" s="26"/>
      <c r="ACN192" s="26"/>
      <c r="ACO192" s="26"/>
      <c r="ACP192" s="26"/>
      <c r="ACQ192" s="26"/>
      <c r="ACR192" s="26"/>
      <c r="ACS192" s="26"/>
      <c r="ACT192" s="26"/>
      <c r="ACU192" s="26"/>
      <c r="ACV192" s="26"/>
      <c r="ACW192" s="26"/>
      <c r="ACX192" s="26"/>
      <c r="ACY192" s="26"/>
      <c r="ACZ192" s="26"/>
      <c r="ADA192" s="26"/>
      <c r="ADB192" s="26"/>
      <c r="ADC192" s="26"/>
      <c r="ADD192" s="26"/>
      <c r="ADE192" s="26"/>
      <c r="ADF192" s="26"/>
      <c r="ADG192" s="26"/>
      <c r="ADH192" s="26"/>
      <c r="ADI192" s="26"/>
      <c r="ADJ192" s="26"/>
      <c r="ADK192" s="26"/>
      <c r="ADL192" s="26"/>
      <c r="ADM192" s="26"/>
      <c r="ADN192" s="26"/>
      <c r="ADO192" s="26"/>
      <c r="ADP192" s="26"/>
      <c r="ADQ192" s="26"/>
      <c r="ADR192" s="26"/>
      <c r="ADS192" s="26"/>
      <c r="ADT192" s="26"/>
      <c r="ADU192" s="26"/>
      <c r="ADV192" s="26"/>
      <c r="ADW192" s="26"/>
      <c r="ADX192" s="26"/>
      <c r="ADY192" s="26"/>
      <c r="ADZ192" s="26"/>
      <c r="AEA192" s="26"/>
      <c r="AEB192" s="26"/>
      <c r="AEC192" s="26"/>
      <c r="AED192" s="26"/>
      <c r="AEE192" s="26"/>
      <c r="AEF192" s="26"/>
      <c r="AEG192" s="26"/>
      <c r="AEH192" s="26"/>
      <c r="AEI192" s="26"/>
      <c r="AEJ192" s="26"/>
      <c r="AEK192" s="26"/>
      <c r="AEL192" s="26"/>
      <c r="AEM192" s="26"/>
      <c r="AEN192" s="26"/>
      <c r="AEO192" s="26"/>
      <c r="AEP192" s="26"/>
      <c r="AEQ192" s="26"/>
      <c r="AER192" s="26"/>
      <c r="AES192" s="26"/>
      <c r="AET192" s="26"/>
      <c r="AEU192" s="26"/>
      <c r="AEV192" s="26"/>
      <c r="AEW192" s="26"/>
      <c r="AEX192" s="26"/>
      <c r="AEY192" s="26"/>
      <c r="AEZ192" s="26"/>
      <c r="AFA192" s="26"/>
      <c r="AFB192" s="26"/>
      <c r="AFC192" s="26"/>
      <c r="AFD192" s="26"/>
      <c r="AFE192" s="26"/>
      <c r="AFF192" s="26"/>
      <c r="AFG192" s="26"/>
      <c r="AFH192" s="26"/>
      <c r="AFI192" s="26"/>
      <c r="AFJ192" s="26"/>
      <c r="AFK192" s="26"/>
      <c r="AFL192" s="26"/>
      <c r="AFM192" s="26"/>
      <c r="AFN192" s="26"/>
      <c r="AFO192" s="26"/>
      <c r="AFP192" s="26"/>
      <c r="AFQ192" s="26"/>
      <c r="AFR192" s="26"/>
      <c r="AFS192" s="26"/>
      <c r="AFT192" s="26"/>
      <c r="AFU192" s="26"/>
      <c r="AFV192" s="26"/>
      <c r="AFW192" s="26"/>
      <c r="AFX192" s="26"/>
      <c r="AFY192" s="26"/>
      <c r="AFZ192" s="26"/>
      <c r="AGA192" s="26"/>
      <c r="AGB192" s="26"/>
      <c r="AGC192" s="26"/>
      <c r="AGD192" s="26"/>
      <c r="AGE192" s="26"/>
      <c r="AGF192" s="26"/>
      <c r="AGG192" s="26"/>
      <c r="AGH192" s="26"/>
      <c r="AGI192" s="26"/>
      <c r="AGJ192" s="26"/>
      <c r="AGK192" s="26"/>
      <c r="AGL192" s="26"/>
      <c r="AGM192" s="26"/>
      <c r="AGN192" s="26"/>
      <c r="AGO192" s="26"/>
      <c r="AGP192" s="26"/>
      <c r="AGQ192" s="26"/>
      <c r="AGR192" s="26"/>
      <c r="AGS192" s="26"/>
      <c r="AGT192" s="26"/>
      <c r="AGU192" s="26"/>
      <c r="AGV192" s="26"/>
      <c r="AGW192" s="26"/>
      <c r="AGX192" s="26"/>
      <c r="AGY192" s="26"/>
      <c r="AGZ192" s="26"/>
      <c r="AHA192" s="26"/>
      <c r="AHB192" s="26"/>
      <c r="AHC192" s="26"/>
      <c r="AHD192" s="26"/>
      <c r="AHE192" s="26"/>
      <c r="AHF192" s="26"/>
      <c r="AHG192" s="26"/>
      <c r="AHH192" s="26"/>
      <c r="AHI192" s="26"/>
      <c r="AHJ192" s="26"/>
      <c r="AHK192" s="26"/>
      <c r="AHL192" s="26"/>
      <c r="AHM192" s="26"/>
      <c r="AHN192" s="26"/>
      <c r="AHO192" s="26"/>
      <c r="AHP192" s="26"/>
      <c r="AHQ192" s="26"/>
      <c r="AHR192" s="26"/>
      <c r="AHS192" s="26"/>
      <c r="AHT192" s="26"/>
      <c r="AHU192" s="26"/>
      <c r="AHV192" s="26"/>
      <c r="AHW192" s="26"/>
      <c r="AHX192" s="26"/>
      <c r="AHY192" s="26"/>
      <c r="AHZ192" s="26"/>
      <c r="AIA192" s="26"/>
      <c r="AIB192" s="26"/>
      <c r="AIC192" s="26"/>
      <c r="AID192" s="26"/>
      <c r="AIE192" s="26"/>
      <c r="AIF192" s="26"/>
      <c r="AIG192" s="26"/>
      <c r="AIH192" s="26"/>
      <c r="AII192" s="26"/>
      <c r="AIJ192" s="26"/>
      <c r="AIK192" s="26"/>
      <c r="AIL192" s="26"/>
      <c r="AIM192" s="26"/>
      <c r="AIN192" s="26"/>
      <c r="AIO192" s="26"/>
      <c r="AIP192" s="26"/>
      <c r="AIQ192" s="26"/>
      <c r="AIR192" s="26"/>
      <c r="AIS192" s="26"/>
      <c r="AIT192" s="26"/>
      <c r="AIU192" s="26"/>
      <c r="AIV192" s="26"/>
      <c r="AIW192" s="26"/>
      <c r="AIX192" s="26"/>
      <c r="AIY192" s="26"/>
      <c r="AIZ192" s="26"/>
      <c r="AJA192" s="26"/>
      <c r="AJB192" s="26"/>
      <c r="AJC192" s="26"/>
      <c r="AJD192" s="26"/>
      <c r="AJE192" s="26"/>
      <c r="AJF192" s="26"/>
      <c r="AJG192" s="26"/>
      <c r="AJH192" s="26"/>
      <c r="AJI192" s="26"/>
      <c r="AJJ192" s="26"/>
      <c r="AJK192" s="26"/>
      <c r="AJL192" s="26"/>
      <c r="AJM192" s="26"/>
      <c r="AJN192" s="26"/>
      <c r="AJO192" s="26"/>
      <c r="AJP192" s="26"/>
      <c r="AJQ192" s="26"/>
      <c r="AJR192" s="26"/>
      <c r="AJS192" s="26"/>
      <c r="AJT192" s="26"/>
      <c r="AJU192" s="26"/>
      <c r="AJV192" s="26"/>
      <c r="AJW192" s="26"/>
      <c r="AJX192" s="26"/>
      <c r="AJY192" s="26"/>
      <c r="AJZ192" s="26"/>
      <c r="AKA192" s="26"/>
      <c r="AKB192" s="26"/>
      <c r="AKC192" s="26"/>
      <c r="AKD192" s="26"/>
      <c r="AKE192" s="26"/>
      <c r="AKF192" s="26"/>
      <c r="AKG192" s="26"/>
      <c r="AKH192" s="26"/>
      <c r="AKI192" s="26"/>
      <c r="AKJ192" s="26"/>
      <c r="AKK192" s="26"/>
      <c r="AKL192" s="26"/>
      <c r="AKM192" s="26"/>
      <c r="AKN192" s="26"/>
      <c r="AKO192" s="26"/>
      <c r="AKP192" s="26"/>
      <c r="AKQ192" s="26"/>
      <c r="AKR192" s="26"/>
      <c r="AKS192" s="26"/>
      <c r="AKT192" s="26"/>
      <c r="AKU192" s="26"/>
      <c r="AKV192" s="26"/>
      <c r="AKW192" s="26"/>
      <c r="AKX192" s="26"/>
      <c r="AKY192" s="26"/>
      <c r="AKZ192" s="26"/>
      <c r="ALA192" s="26"/>
      <c r="ALB192" s="26"/>
      <c r="ALC192" s="26"/>
      <c r="ALD192" s="26"/>
      <c r="ALE192" s="26"/>
      <c r="ALF192" s="26"/>
      <c r="ALG192" s="26"/>
      <c r="ALH192" s="26"/>
      <c r="ALI192" s="26"/>
      <c r="ALJ192" s="26"/>
      <c r="ALK192" s="26"/>
      <c r="ALL192" s="26"/>
      <c r="ALM192" s="26"/>
      <c r="ALN192" s="26"/>
      <c r="ALO192" s="26"/>
      <c r="ALP192" s="26"/>
      <c r="ALQ192" s="26"/>
      <c r="ALR192" s="26"/>
      <c r="ALS192" s="26"/>
      <c r="ALT192" s="26"/>
      <c r="ALU192" s="26"/>
      <c r="ALV192" s="26"/>
      <c r="ALW192" s="26"/>
      <c r="ALX192" s="26"/>
      <c r="ALY192" s="26"/>
      <c r="ALZ192" s="26"/>
      <c r="AMA192" s="26"/>
      <c r="AMB192" s="26"/>
      <c r="AMC192" s="26"/>
      <c r="AMD192" s="26"/>
      <c r="AME192" s="26"/>
      <c r="AMF192" s="26"/>
      <c r="AMG192" s="26"/>
      <c r="AMH192" s="26"/>
      <c r="AMI192" s="26"/>
      <c r="AMJ192" s="26"/>
    </row>
    <row r="193" spans="1:1024" hidden="1">
      <c r="A193" s="27">
        <v>1130190</v>
      </c>
      <c r="B193" s="83" t="s">
        <v>329</v>
      </c>
      <c r="C193" s="27">
        <v>100</v>
      </c>
      <c r="D193" s="41">
        <v>1</v>
      </c>
      <c r="E193" s="44">
        <v>1</v>
      </c>
      <c r="F193" s="43" t="s">
        <v>47</v>
      </c>
      <c r="G193" s="84" t="s">
        <v>68</v>
      </c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F193" s="26"/>
      <c r="AG193" s="26"/>
      <c r="AH193" s="26"/>
      <c r="AI193" s="26"/>
      <c r="AJ193" s="26"/>
      <c r="AK193" s="26"/>
      <c r="AL193" s="26"/>
      <c r="AM193" s="26"/>
      <c r="AN193" s="26"/>
      <c r="AO193" s="26"/>
      <c r="AP193" s="26"/>
      <c r="AQ193" s="26"/>
      <c r="AR193" s="26"/>
      <c r="AS193" s="26"/>
      <c r="AT193" s="26"/>
      <c r="AU193" s="26"/>
      <c r="AV193" s="26"/>
      <c r="AW193" s="26"/>
      <c r="AX193" s="26"/>
      <c r="AY193" s="26"/>
      <c r="AZ193" s="26"/>
      <c r="BA193" s="26"/>
      <c r="BB193" s="26"/>
      <c r="BC193" s="26"/>
      <c r="BD193" s="26"/>
      <c r="BE193" s="26"/>
      <c r="BF193" s="26"/>
      <c r="BG193" s="26"/>
      <c r="BH193" s="26"/>
      <c r="BI193" s="26"/>
      <c r="BJ193" s="26"/>
      <c r="BK193" s="26"/>
      <c r="BL193" s="26"/>
      <c r="BM193" s="26"/>
      <c r="BN193" s="26"/>
      <c r="BO193" s="26"/>
      <c r="BP193" s="26"/>
      <c r="BQ193" s="26"/>
      <c r="BR193" s="26"/>
      <c r="BS193" s="26"/>
      <c r="BT193" s="26"/>
      <c r="BU193" s="26"/>
      <c r="BV193" s="26"/>
      <c r="BW193" s="26"/>
      <c r="BX193" s="26"/>
      <c r="BY193" s="26"/>
      <c r="BZ193" s="26"/>
      <c r="CA193" s="26"/>
      <c r="CB193" s="26"/>
      <c r="CC193" s="26"/>
      <c r="CD193" s="26"/>
      <c r="CE193" s="26"/>
      <c r="CF193" s="26"/>
      <c r="CG193" s="26"/>
      <c r="CH193" s="26"/>
      <c r="CI193" s="26"/>
      <c r="CJ193" s="26"/>
      <c r="CK193" s="26"/>
      <c r="CL193" s="26"/>
      <c r="CM193" s="26"/>
      <c r="CN193" s="26"/>
      <c r="CO193" s="26"/>
      <c r="CP193" s="26"/>
      <c r="CQ193" s="26"/>
      <c r="CR193" s="26"/>
      <c r="CS193" s="26"/>
      <c r="CT193" s="26"/>
      <c r="CU193" s="26"/>
      <c r="CV193" s="26"/>
      <c r="CW193" s="26"/>
      <c r="CX193" s="26"/>
      <c r="CY193" s="26"/>
      <c r="CZ193" s="26"/>
      <c r="DA193" s="26"/>
      <c r="DB193" s="26"/>
      <c r="DC193" s="26"/>
      <c r="DD193" s="26"/>
      <c r="DE193" s="26"/>
      <c r="DF193" s="26"/>
      <c r="DG193" s="26"/>
      <c r="DH193" s="26"/>
      <c r="DI193" s="26"/>
      <c r="DJ193" s="26"/>
      <c r="DK193" s="26"/>
      <c r="DL193" s="26"/>
      <c r="DM193" s="26"/>
      <c r="DN193" s="26"/>
      <c r="DO193" s="26"/>
      <c r="DP193" s="26"/>
      <c r="DQ193" s="26"/>
      <c r="DR193" s="26"/>
      <c r="DS193" s="26"/>
      <c r="DT193" s="26"/>
      <c r="DU193" s="26"/>
      <c r="DV193" s="26"/>
      <c r="DW193" s="26"/>
      <c r="DX193" s="26"/>
      <c r="DY193" s="26"/>
      <c r="DZ193" s="26"/>
      <c r="EA193" s="26"/>
      <c r="EB193" s="26"/>
      <c r="EC193" s="26"/>
      <c r="ED193" s="26"/>
      <c r="EE193" s="26"/>
      <c r="EF193" s="26"/>
      <c r="EG193" s="26"/>
      <c r="EH193" s="26"/>
      <c r="EI193" s="26"/>
      <c r="EJ193" s="26"/>
      <c r="EK193" s="26"/>
      <c r="EL193" s="26"/>
      <c r="EM193" s="26"/>
      <c r="EN193" s="26"/>
      <c r="EO193" s="26"/>
      <c r="EP193" s="26"/>
      <c r="EQ193" s="26"/>
      <c r="ER193" s="26"/>
      <c r="ES193" s="26"/>
      <c r="ET193" s="26"/>
      <c r="EU193" s="26"/>
      <c r="EV193" s="26"/>
      <c r="EW193" s="26"/>
      <c r="EX193" s="26"/>
      <c r="EY193" s="26"/>
      <c r="EZ193" s="26"/>
      <c r="FA193" s="26"/>
      <c r="FB193" s="26"/>
      <c r="FC193" s="26"/>
      <c r="FD193" s="26"/>
      <c r="FE193" s="26"/>
      <c r="FF193" s="26"/>
      <c r="FG193" s="26"/>
      <c r="FH193" s="26"/>
      <c r="FI193" s="26"/>
      <c r="FJ193" s="26"/>
      <c r="FK193" s="26"/>
      <c r="FL193" s="26"/>
      <c r="FM193" s="26"/>
      <c r="FN193" s="26"/>
      <c r="FO193" s="26"/>
      <c r="FP193" s="26"/>
      <c r="FQ193" s="26"/>
      <c r="FR193" s="26"/>
      <c r="FS193" s="26"/>
      <c r="FT193" s="26"/>
      <c r="FU193" s="26"/>
      <c r="FV193" s="26"/>
      <c r="FW193" s="26"/>
      <c r="FX193" s="26"/>
      <c r="FY193" s="26"/>
      <c r="FZ193" s="26"/>
      <c r="GA193" s="26"/>
      <c r="GB193" s="26"/>
      <c r="GC193" s="26"/>
      <c r="GD193" s="26"/>
      <c r="GE193" s="26"/>
      <c r="GF193" s="26"/>
      <c r="GG193" s="26"/>
      <c r="GH193" s="26"/>
      <c r="GI193" s="26"/>
      <c r="GJ193" s="26"/>
      <c r="GK193" s="26"/>
      <c r="GL193" s="26"/>
      <c r="GM193" s="26"/>
      <c r="GN193" s="26"/>
      <c r="GO193" s="26"/>
      <c r="GP193" s="26"/>
      <c r="GQ193" s="26"/>
      <c r="GR193" s="26"/>
      <c r="GS193" s="26"/>
      <c r="GT193" s="26"/>
      <c r="GU193" s="26"/>
      <c r="GV193" s="26"/>
      <c r="GW193" s="26"/>
      <c r="GX193" s="26"/>
      <c r="GY193" s="26"/>
      <c r="GZ193" s="26"/>
      <c r="HA193" s="26"/>
      <c r="HB193" s="26"/>
      <c r="HC193" s="26"/>
      <c r="HD193" s="26"/>
      <c r="HE193" s="26"/>
      <c r="HF193" s="26"/>
      <c r="HG193" s="26"/>
      <c r="HH193" s="26"/>
      <c r="HI193" s="26"/>
      <c r="HJ193" s="26"/>
      <c r="HK193" s="26"/>
      <c r="HL193" s="26"/>
      <c r="HM193" s="26"/>
      <c r="HN193" s="26"/>
      <c r="HO193" s="26"/>
      <c r="HP193" s="26"/>
      <c r="HQ193" s="26"/>
      <c r="HR193" s="26"/>
      <c r="HS193" s="26"/>
      <c r="HT193" s="26"/>
      <c r="HU193" s="26"/>
      <c r="HV193" s="26"/>
      <c r="HW193" s="26"/>
      <c r="HX193" s="26"/>
      <c r="HY193" s="26"/>
      <c r="HZ193" s="26"/>
      <c r="IA193" s="26"/>
      <c r="IB193" s="26"/>
      <c r="IC193" s="26"/>
      <c r="ID193" s="26"/>
      <c r="IE193" s="26"/>
      <c r="IF193" s="26"/>
      <c r="IG193" s="26"/>
      <c r="IH193" s="26"/>
      <c r="II193" s="26"/>
      <c r="IJ193" s="26"/>
      <c r="IK193" s="26"/>
      <c r="IL193" s="26"/>
      <c r="IM193" s="26"/>
      <c r="IN193" s="26"/>
      <c r="IO193" s="26"/>
      <c r="IP193" s="26"/>
      <c r="IQ193" s="26"/>
      <c r="IR193" s="26"/>
      <c r="IS193" s="26"/>
      <c r="IT193" s="26"/>
      <c r="IU193" s="26"/>
      <c r="IV193" s="26"/>
      <c r="IW193" s="26"/>
      <c r="IX193" s="26"/>
      <c r="IY193" s="26"/>
      <c r="IZ193" s="26"/>
      <c r="JA193" s="26"/>
      <c r="JB193" s="26"/>
      <c r="JC193" s="26"/>
      <c r="JD193" s="26"/>
      <c r="JE193" s="26"/>
      <c r="JF193" s="26"/>
      <c r="JG193" s="26"/>
      <c r="JH193" s="26"/>
      <c r="JI193" s="26"/>
      <c r="JJ193" s="26"/>
      <c r="JK193" s="26"/>
      <c r="JL193" s="26"/>
      <c r="JM193" s="26"/>
      <c r="JN193" s="26"/>
      <c r="JO193" s="26"/>
      <c r="JP193" s="26"/>
      <c r="JQ193" s="26"/>
      <c r="JR193" s="26"/>
      <c r="JS193" s="26"/>
      <c r="JT193" s="26"/>
      <c r="JU193" s="26"/>
      <c r="JV193" s="26"/>
      <c r="JW193" s="26"/>
      <c r="JX193" s="26"/>
      <c r="JY193" s="26"/>
      <c r="JZ193" s="26"/>
      <c r="KA193" s="26"/>
      <c r="KB193" s="26"/>
      <c r="KC193" s="26"/>
      <c r="KD193" s="26"/>
      <c r="KE193" s="26"/>
      <c r="KF193" s="26"/>
      <c r="KG193" s="26"/>
      <c r="KH193" s="26"/>
      <c r="KI193" s="26"/>
      <c r="KJ193" s="26"/>
      <c r="KK193" s="26"/>
      <c r="KL193" s="26"/>
      <c r="KM193" s="26"/>
      <c r="KN193" s="26"/>
      <c r="KO193" s="26"/>
      <c r="KP193" s="26"/>
      <c r="KQ193" s="26"/>
      <c r="KR193" s="26"/>
      <c r="KS193" s="26"/>
      <c r="KT193" s="26"/>
      <c r="KU193" s="26"/>
      <c r="KV193" s="26"/>
      <c r="KW193" s="26"/>
      <c r="KX193" s="26"/>
      <c r="KY193" s="26"/>
      <c r="KZ193" s="26"/>
      <c r="LA193" s="26"/>
      <c r="LB193" s="26"/>
      <c r="LC193" s="26"/>
      <c r="LD193" s="26"/>
      <c r="LE193" s="26"/>
      <c r="LF193" s="26"/>
      <c r="LG193" s="26"/>
      <c r="LH193" s="26"/>
      <c r="LI193" s="26"/>
      <c r="LJ193" s="26"/>
      <c r="LK193" s="26"/>
      <c r="LL193" s="26"/>
      <c r="LM193" s="26"/>
      <c r="LN193" s="26"/>
      <c r="LO193" s="26"/>
      <c r="LP193" s="26"/>
      <c r="LQ193" s="26"/>
      <c r="LR193" s="26"/>
      <c r="LS193" s="26"/>
      <c r="LT193" s="26"/>
      <c r="LU193" s="26"/>
      <c r="LV193" s="26"/>
      <c r="LW193" s="26"/>
      <c r="LX193" s="26"/>
      <c r="LY193" s="26"/>
      <c r="LZ193" s="26"/>
      <c r="MA193" s="26"/>
      <c r="MB193" s="26"/>
      <c r="MC193" s="26"/>
      <c r="MD193" s="26"/>
      <c r="ME193" s="26"/>
      <c r="MF193" s="26"/>
      <c r="MG193" s="26"/>
      <c r="MH193" s="26"/>
      <c r="MI193" s="26"/>
      <c r="MJ193" s="26"/>
      <c r="MK193" s="26"/>
      <c r="ML193" s="26"/>
      <c r="MM193" s="26"/>
      <c r="MN193" s="26"/>
      <c r="MO193" s="26"/>
      <c r="MP193" s="26"/>
      <c r="MQ193" s="26"/>
      <c r="MR193" s="26"/>
      <c r="MS193" s="26"/>
      <c r="MT193" s="26"/>
      <c r="MU193" s="26"/>
      <c r="MV193" s="26"/>
      <c r="MW193" s="26"/>
      <c r="MX193" s="26"/>
      <c r="MY193" s="26"/>
      <c r="MZ193" s="26"/>
      <c r="NA193" s="26"/>
      <c r="NB193" s="26"/>
      <c r="NC193" s="26"/>
      <c r="ND193" s="26"/>
      <c r="NE193" s="26"/>
      <c r="NF193" s="26"/>
      <c r="NG193" s="26"/>
      <c r="NH193" s="26"/>
      <c r="NI193" s="26"/>
      <c r="NJ193" s="26"/>
      <c r="NK193" s="26"/>
      <c r="NL193" s="26"/>
      <c r="NM193" s="26"/>
      <c r="NN193" s="26"/>
      <c r="NO193" s="26"/>
      <c r="NP193" s="26"/>
      <c r="NQ193" s="26"/>
      <c r="NR193" s="26"/>
      <c r="NS193" s="26"/>
      <c r="NT193" s="26"/>
      <c r="NU193" s="26"/>
      <c r="NV193" s="26"/>
      <c r="NW193" s="26"/>
      <c r="NX193" s="26"/>
      <c r="NY193" s="26"/>
      <c r="NZ193" s="26"/>
      <c r="OA193" s="26"/>
      <c r="OB193" s="26"/>
      <c r="OC193" s="26"/>
      <c r="OD193" s="26"/>
      <c r="OE193" s="26"/>
      <c r="OF193" s="26"/>
      <c r="OG193" s="26"/>
      <c r="OH193" s="26"/>
      <c r="OI193" s="26"/>
      <c r="OJ193" s="26"/>
      <c r="OK193" s="26"/>
      <c r="OL193" s="26"/>
      <c r="OM193" s="26"/>
      <c r="ON193" s="26"/>
      <c r="OO193" s="26"/>
      <c r="OP193" s="26"/>
      <c r="OQ193" s="26"/>
      <c r="OR193" s="26"/>
      <c r="OS193" s="26"/>
      <c r="OT193" s="26"/>
      <c r="OU193" s="26"/>
      <c r="OV193" s="26"/>
      <c r="OW193" s="26"/>
      <c r="OX193" s="26"/>
      <c r="OY193" s="26"/>
      <c r="OZ193" s="26"/>
      <c r="PA193" s="26"/>
      <c r="PB193" s="26"/>
      <c r="PC193" s="26"/>
      <c r="PD193" s="26"/>
      <c r="PE193" s="26"/>
      <c r="PF193" s="26"/>
      <c r="PG193" s="26"/>
      <c r="PH193" s="26"/>
      <c r="PI193" s="26"/>
      <c r="PJ193" s="26"/>
      <c r="PK193" s="26"/>
      <c r="PL193" s="26"/>
      <c r="PM193" s="26"/>
      <c r="PN193" s="26"/>
      <c r="PO193" s="26"/>
      <c r="PP193" s="26"/>
      <c r="PQ193" s="26"/>
      <c r="PR193" s="26"/>
      <c r="PS193" s="26"/>
      <c r="PT193" s="26"/>
      <c r="PU193" s="26"/>
      <c r="PV193" s="26"/>
      <c r="PW193" s="26"/>
      <c r="PX193" s="26"/>
      <c r="PY193" s="26"/>
      <c r="PZ193" s="26"/>
      <c r="QA193" s="26"/>
      <c r="QB193" s="26"/>
      <c r="QC193" s="26"/>
      <c r="QD193" s="26"/>
      <c r="QE193" s="26"/>
      <c r="QF193" s="26"/>
      <c r="QG193" s="26"/>
      <c r="QH193" s="26"/>
      <c r="QI193" s="26"/>
      <c r="QJ193" s="26"/>
      <c r="QK193" s="26"/>
      <c r="QL193" s="26"/>
      <c r="QM193" s="26"/>
      <c r="QN193" s="26"/>
      <c r="QO193" s="26"/>
      <c r="QP193" s="26"/>
      <c r="QQ193" s="26"/>
      <c r="QR193" s="26"/>
      <c r="QS193" s="26"/>
      <c r="QT193" s="26"/>
      <c r="QU193" s="26"/>
      <c r="QV193" s="26"/>
      <c r="QW193" s="26"/>
      <c r="QX193" s="26"/>
      <c r="QY193" s="26"/>
      <c r="QZ193" s="26"/>
      <c r="RA193" s="26"/>
      <c r="RB193" s="26"/>
      <c r="RC193" s="26"/>
      <c r="RD193" s="26"/>
      <c r="RE193" s="26"/>
      <c r="RF193" s="26"/>
      <c r="RG193" s="26"/>
      <c r="RH193" s="26"/>
      <c r="RI193" s="26"/>
      <c r="RJ193" s="26"/>
      <c r="RK193" s="26"/>
      <c r="RL193" s="26"/>
      <c r="RM193" s="26"/>
      <c r="RN193" s="26"/>
      <c r="RO193" s="26"/>
      <c r="RP193" s="26"/>
      <c r="RQ193" s="26"/>
      <c r="RR193" s="26"/>
      <c r="RS193" s="26"/>
      <c r="RT193" s="26"/>
      <c r="RU193" s="26"/>
      <c r="RV193" s="26"/>
      <c r="RW193" s="26"/>
      <c r="RX193" s="26"/>
      <c r="RY193" s="26"/>
      <c r="RZ193" s="26"/>
      <c r="SA193" s="26"/>
      <c r="SB193" s="26"/>
      <c r="SC193" s="26"/>
      <c r="SD193" s="26"/>
      <c r="SE193" s="26"/>
      <c r="SF193" s="26"/>
      <c r="SG193" s="26"/>
      <c r="SH193" s="26"/>
      <c r="SI193" s="26"/>
      <c r="SJ193" s="26"/>
      <c r="SK193" s="26"/>
      <c r="SL193" s="26"/>
      <c r="SM193" s="26"/>
      <c r="SN193" s="26"/>
      <c r="SO193" s="26"/>
      <c r="SP193" s="26"/>
      <c r="SQ193" s="26"/>
      <c r="SR193" s="26"/>
      <c r="SS193" s="26"/>
      <c r="ST193" s="26"/>
      <c r="SU193" s="26"/>
      <c r="SV193" s="26"/>
      <c r="SW193" s="26"/>
      <c r="SX193" s="26"/>
      <c r="SY193" s="26"/>
      <c r="SZ193" s="26"/>
      <c r="TA193" s="26"/>
      <c r="TB193" s="26"/>
      <c r="TC193" s="26"/>
      <c r="TD193" s="26"/>
      <c r="TE193" s="26"/>
      <c r="TF193" s="26"/>
      <c r="TG193" s="26"/>
      <c r="TH193" s="26"/>
      <c r="TI193" s="26"/>
      <c r="TJ193" s="26"/>
      <c r="TK193" s="26"/>
      <c r="TL193" s="26"/>
      <c r="TM193" s="26"/>
      <c r="TN193" s="26"/>
      <c r="TO193" s="26"/>
      <c r="TP193" s="26"/>
      <c r="TQ193" s="26"/>
      <c r="TR193" s="26"/>
      <c r="TS193" s="26"/>
      <c r="TT193" s="26"/>
      <c r="TU193" s="26"/>
      <c r="TV193" s="26"/>
      <c r="TW193" s="26"/>
      <c r="TX193" s="26"/>
      <c r="TY193" s="26"/>
      <c r="TZ193" s="26"/>
      <c r="UA193" s="26"/>
      <c r="UB193" s="26"/>
      <c r="UC193" s="26"/>
      <c r="UD193" s="26"/>
      <c r="UE193" s="26"/>
      <c r="UF193" s="26"/>
      <c r="UG193" s="26"/>
      <c r="UH193" s="26"/>
      <c r="UI193" s="26"/>
      <c r="UJ193" s="26"/>
      <c r="UK193" s="26"/>
      <c r="UL193" s="26"/>
      <c r="UM193" s="26"/>
      <c r="UN193" s="26"/>
      <c r="UO193" s="26"/>
      <c r="UP193" s="26"/>
      <c r="UQ193" s="26"/>
      <c r="UR193" s="26"/>
      <c r="US193" s="26"/>
      <c r="UT193" s="26"/>
      <c r="UU193" s="26"/>
      <c r="UV193" s="26"/>
      <c r="UW193" s="26"/>
      <c r="UX193" s="26"/>
      <c r="UY193" s="26"/>
      <c r="UZ193" s="26"/>
      <c r="VA193" s="26"/>
      <c r="VB193" s="26"/>
      <c r="VC193" s="26"/>
      <c r="VD193" s="26"/>
      <c r="VE193" s="26"/>
      <c r="VF193" s="26"/>
      <c r="VG193" s="26"/>
      <c r="VH193" s="26"/>
      <c r="VI193" s="26"/>
      <c r="VJ193" s="26"/>
      <c r="VK193" s="26"/>
      <c r="VL193" s="26"/>
      <c r="VM193" s="26"/>
      <c r="VN193" s="26"/>
      <c r="VO193" s="26"/>
      <c r="VP193" s="26"/>
      <c r="VQ193" s="26"/>
      <c r="VR193" s="26"/>
      <c r="VS193" s="26"/>
      <c r="VT193" s="26"/>
      <c r="VU193" s="26"/>
      <c r="VV193" s="26"/>
      <c r="VW193" s="26"/>
      <c r="VX193" s="26"/>
      <c r="VY193" s="26"/>
      <c r="VZ193" s="26"/>
      <c r="WA193" s="26"/>
      <c r="WB193" s="26"/>
      <c r="WC193" s="26"/>
      <c r="WD193" s="26"/>
      <c r="WE193" s="26"/>
      <c r="WF193" s="26"/>
      <c r="WG193" s="26"/>
      <c r="WH193" s="26"/>
      <c r="WI193" s="26"/>
      <c r="WJ193" s="26"/>
      <c r="WK193" s="26"/>
      <c r="WL193" s="26"/>
      <c r="WM193" s="26"/>
      <c r="WN193" s="26"/>
      <c r="WO193" s="26"/>
      <c r="WP193" s="26"/>
      <c r="WQ193" s="26"/>
      <c r="WR193" s="26"/>
      <c r="WS193" s="26"/>
      <c r="WT193" s="26"/>
      <c r="WU193" s="26"/>
      <c r="WV193" s="26"/>
      <c r="WW193" s="26"/>
      <c r="WX193" s="26"/>
      <c r="WY193" s="26"/>
      <c r="WZ193" s="26"/>
      <c r="XA193" s="26"/>
      <c r="XB193" s="26"/>
      <c r="XC193" s="26"/>
      <c r="XD193" s="26"/>
      <c r="XE193" s="26"/>
      <c r="XF193" s="26"/>
      <c r="XG193" s="26"/>
      <c r="XH193" s="26"/>
      <c r="XI193" s="26"/>
      <c r="XJ193" s="26"/>
      <c r="XK193" s="26"/>
      <c r="XL193" s="26"/>
      <c r="XM193" s="26"/>
      <c r="XN193" s="26"/>
      <c r="XO193" s="26"/>
      <c r="XP193" s="26"/>
      <c r="XQ193" s="26"/>
      <c r="XR193" s="26"/>
      <c r="XS193" s="26"/>
      <c r="XT193" s="26"/>
      <c r="XU193" s="26"/>
      <c r="XV193" s="26"/>
      <c r="XW193" s="26"/>
      <c r="XX193" s="26"/>
      <c r="XY193" s="26"/>
      <c r="XZ193" s="26"/>
      <c r="YA193" s="26"/>
      <c r="YB193" s="26"/>
      <c r="YC193" s="26"/>
      <c r="YD193" s="26"/>
      <c r="YE193" s="26"/>
      <c r="YF193" s="26"/>
      <c r="YG193" s="26"/>
      <c r="YH193" s="26"/>
      <c r="YI193" s="26"/>
      <c r="YJ193" s="26"/>
      <c r="YK193" s="26"/>
      <c r="YL193" s="26"/>
      <c r="YM193" s="26"/>
      <c r="YN193" s="26"/>
      <c r="YO193" s="26"/>
      <c r="YP193" s="26"/>
      <c r="YQ193" s="26"/>
      <c r="YR193" s="26"/>
      <c r="YS193" s="26"/>
      <c r="YT193" s="26"/>
      <c r="YU193" s="26"/>
      <c r="YV193" s="26"/>
      <c r="YW193" s="26"/>
      <c r="YX193" s="26"/>
      <c r="YY193" s="26"/>
      <c r="YZ193" s="26"/>
      <c r="ZA193" s="26"/>
      <c r="ZB193" s="26"/>
      <c r="ZC193" s="26"/>
      <c r="ZD193" s="26"/>
      <c r="ZE193" s="26"/>
      <c r="ZF193" s="26"/>
      <c r="ZG193" s="26"/>
      <c r="ZH193" s="26"/>
      <c r="ZI193" s="26"/>
      <c r="ZJ193" s="26"/>
      <c r="ZK193" s="26"/>
      <c r="ZL193" s="26"/>
      <c r="ZM193" s="26"/>
      <c r="ZN193" s="26"/>
      <c r="ZO193" s="26"/>
      <c r="ZP193" s="26"/>
      <c r="ZQ193" s="26"/>
      <c r="ZR193" s="26"/>
      <c r="ZS193" s="26"/>
      <c r="ZT193" s="26"/>
      <c r="ZU193" s="26"/>
      <c r="ZV193" s="26"/>
      <c r="ZW193" s="26"/>
      <c r="ZX193" s="26"/>
      <c r="ZY193" s="26"/>
      <c r="ZZ193" s="26"/>
      <c r="AAA193" s="26"/>
      <c r="AAB193" s="26"/>
      <c r="AAC193" s="26"/>
      <c r="AAD193" s="26"/>
      <c r="AAE193" s="26"/>
      <c r="AAF193" s="26"/>
      <c r="AAG193" s="26"/>
      <c r="AAH193" s="26"/>
      <c r="AAI193" s="26"/>
      <c r="AAJ193" s="26"/>
      <c r="AAK193" s="26"/>
      <c r="AAL193" s="26"/>
      <c r="AAM193" s="26"/>
      <c r="AAN193" s="26"/>
      <c r="AAO193" s="26"/>
      <c r="AAP193" s="26"/>
      <c r="AAQ193" s="26"/>
      <c r="AAR193" s="26"/>
      <c r="AAS193" s="26"/>
      <c r="AAT193" s="26"/>
      <c r="AAU193" s="26"/>
      <c r="AAV193" s="26"/>
      <c r="AAW193" s="26"/>
      <c r="AAX193" s="26"/>
      <c r="AAY193" s="26"/>
      <c r="AAZ193" s="26"/>
      <c r="ABA193" s="26"/>
      <c r="ABB193" s="26"/>
      <c r="ABC193" s="26"/>
      <c r="ABD193" s="26"/>
      <c r="ABE193" s="26"/>
      <c r="ABF193" s="26"/>
      <c r="ABG193" s="26"/>
      <c r="ABH193" s="26"/>
      <c r="ABI193" s="26"/>
      <c r="ABJ193" s="26"/>
      <c r="ABK193" s="26"/>
      <c r="ABL193" s="26"/>
      <c r="ABM193" s="26"/>
      <c r="ABN193" s="26"/>
      <c r="ABO193" s="26"/>
      <c r="ABP193" s="26"/>
      <c r="ABQ193" s="26"/>
      <c r="ABR193" s="26"/>
      <c r="ABS193" s="26"/>
      <c r="ABT193" s="26"/>
      <c r="ABU193" s="26"/>
      <c r="ABV193" s="26"/>
      <c r="ABW193" s="26"/>
      <c r="ABX193" s="26"/>
      <c r="ABY193" s="26"/>
      <c r="ABZ193" s="26"/>
      <c r="ACA193" s="26"/>
      <c r="ACB193" s="26"/>
      <c r="ACC193" s="26"/>
      <c r="ACD193" s="26"/>
      <c r="ACE193" s="26"/>
      <c r="ACF193" s="26"/>
      <c r="ACG193" s="26"/>
      <c r="ACH193" s="26"/>
      <c r="ACI193" s="26"/>
      <c r="ACJ193" s="26"/>
      <c r="ACK193" s="26"/>
      <c r="ACL193" s="26"/>
      <c r="ACM193" s="26"/>
      <c r="ACN193" s="26"/>
      <c r="ACO193" s="26"/>
      <c r="ACP193" s="26"/>
      <c r="ACQ193" s="26"/>
      <c r="ACR193" s="26"/>
      <c r="ACS193" s="26"/>
      <c r="ACT193" s="26"/>
      <c r="ACU193" s="26"/>
      <c r="ACV193" s="26"/>
      <c r="ACW193" s="26"/>
      <c r="ACX193" s="26"/>
      <c r="ACY193" s="26"/>
      <c r="ACZ193" s="26"/>
      <c r="ADA193" s="26"/>
      <c r="ADB193" s="26"/>
      <c r="ADC193" s="26"/>
      <c r="ADD193" s="26"/>
      <c r="ADE193" s="26"/>
      <c r="ADF193" s="26"/>
      <c r="ADG193" s="26"/>
      <c r="ADH193" s="26"/>
      <c r="ADI193" s="26"/>
      <c r="ADJ193" s="26"/>
      <c r="ADK193" s="26"/>
      <c r="ADL193" s="26"/>
      <c r="ADM193" s="26"/>
      <c r="ADN193" s="26"/>
      <c r="ADO193" s="26"/>
      <c r="ADP193" s="26"/>
      <c r="ADQ193" s="26"/>
      <c r="ADR193" s="26"/>
      <c r="ADS193" s="26"/>
      <c r="ADT193" s="26"/>
      <c r="ADU193" s="26"/>
      <c r="ADV193" s="26"/>
      <c r="ADW193" s="26"/>
      <c r="ADX193" s="26"/>
      <c r="ADY193" s="26"/>
      <c r="ADZ193" s="26"/>
      <c r="AEA193" s="26"/>
      <c r="AEB193" s="26"/>
      <c r="AEC193" s="26"/>
      <c r="AED193" s="26"/>
      <c r="AEE193" s="26"/>
      <c r="AEF193" s="26"/>
      <c r="AEG193" s="26"/>
      <c r="AEH193" s="26"/>
      <c r="AEI193" s="26"/>
      <c r="AEJ193" s="26"/>
      <c r="AEK193" s="26"/>
      <c r="AEL193" s="26"/>
      <c r="AEM193" s="26"/>
      <c r="AEN193" s="26"/>
      <c r="AEO193" s="26"/>
      <c r="AEP193" s="26"/>
      <c r="AEQ193" s="26"/>
      <c r="AER193" s="26"/>
      <c r="AES193" s="26"/>
      <c r="AET193" s="26"/>
      <c r="AEU193" s="26"/>
      <c r="AEV193" s="26"/>
      <c r="AEW193" s="26"/>
      <c r="AEX193" s="26"/>
      <c r="AEY193" s="26"/>
      <c r="AEZ193" s="26"/>
      <c r="AFA193" s="26"/>
      <c r="AFB193" s="26"/>
      <c r="AFC193" s="26"/>
      <c r="AFD193" s="26"/>
      <c r="AFE193" s="26"/>
      <c r="AFF193" s="26"/>
      <c r="AFG193" s="26"/>
      <c r="AFH193" s="26"/>
      <c r="AFI193" s="26"/>
      <c r="AFJ193" s="26"/>
      <c r="AFK193" s="26"/>
      <c r="AFL193" s="26"/>
      <c r="AFM193" s="26"/>
      <c r="AFN193" s="26"/>
      <c r="AFO193" s="26"/>
      <c r="AFP193" s="26"/>
      <c r="AFQ193" s="26"/>
      <c r="AFR193" s="26"/>
      <c r="AFS193" s="26"/>
      <c r="AFT193" s="26"/>
      <c r="AFU193" s="26"/>
      <c r="AFV193" s="26"/>
      <c r="AFW193" s="26"/>
      <c r="AFX193" s="26"/>
      <c r="AFY193" s="26"/>
      <c r="AFZ193" s="26"/>
      <c r="AGA193" s="26"/>
      <c r="AGB193" s="26"/>
      <c r="AGC193" s="26"/>
      <c r="AGD193" s="26"/>
      <c r="AGE193" s="26"/>
      <c r="AGF193" s="26"/>
      <c r="AGG193" s="26"/>
      <c r="AGH193" s="26"/>
      <c r="AGI193" s="26"/>
      <c r="AGJ193" s="26"/>
      <c r="AGK193" s="26"/>
      <c r="AGL193" s="26"/>
      <c r="AGM193" s="26"/>
      <c r="AGN193" s="26"/>
      <c r="AGO193" s="26"/>
      <c r="AGP193" s="26"/>
      <c r="AGQ193" s="26"/>
      <c r="AGR193" s="26"/>
      <c r="AGS193" s="26"/>
      <c r="AGT193" s="26"/>
      <c r="AGU193" s="26"/>
      <c r="AGV193" s="26"/>
      <c r="AGW193" s="26"/>
      <c r="AGX193" s="26"/>
      <c r="AGY193" s="26"/>
      <c r="AGZ193" s="26"/>
      <c r="AHA193" s="26"/>
      <c r="AHB193" s="26"/>
      <c r="AHC193" s="26"/>
      <c r="AHD193" s="26"/>
      <c r="AHE193" s="26"/>
      <c r="AHF193" s="26"/>
      <c r="AHG193" s="26"/>
      <c r="AHH193" s="26"/>
      <c r="AHI193" s="26"/>
      <c r="AHJ193" s="26"/>
      <c r="AHK193" s="26"/>
      <c r="AHL193" s="26"/>
      <c r="AHM193" s="26"/>
      <c r="AHN193" s="26"/>
      <c r="AHO193" s="26"/>
      <c r="AHP193" s="26"/>
      <c r="AHQ193" s="26"/>
      <c r="AHR193" s="26"/>
      <c r="AHS193" s="26"/>
      <c r="AHT193" s="26"/>
      <c r="AHU193" s="26"/>
      <c r="AHV193" s="26"/>
      <c r="AHW193" s="26"/>
      <c r="AHX193" s="26"/>
      <c r="AHY193" s="26"/>
      <c r="AHZ193" s="26"/>
      <c r="AIA193" s="26"/>
      <c r="AIB193" s="26"/>
      <c r="AIC193" s="26"/>
      <c r="AID193" s="26"/>
      <c r="AIE193" s="26"/>
      <c r="AIF193" s="26"/>
      <c r="AIG193" s="26"/>
      <c r="AIH193" s="26"/>
      <c r="AII193" s="26"/>
      <c r="AIJ193" s="26"/>
      <c r="AIK193" s="26"/>
      <c r="AIL193" s="26"/>
      <c r="AIM193" s="26"/>
      <c r="AIN193" s="26"/>
      <c r="AIO193" s="26"/>
      <c r="AIP193" s="26"/>
      <c r="AIQ193" s="26"/>
      <c r="AIR193" s="26"/>
      <c r="AIS193" s="26"/>
      <c r="AIT193" s="26"/>
      <c r="AIU193" s="26"/>
      <c r="AIV193" s="26"/>
      <c r="AIW193" s="26"/>
      <c r="AIX193" s="26"/>
      <c r="AIY193" s="26"/>
      <c r="AIZ193" s="26"/>
      <c r="AJA193" s="26"/>
      <c r="AJB193" s="26"/>
      <c r="AJC193" s="26"/>
      <c r="AJD193" s="26"/>
      <c r="AJE193" s="26"/>
      <c r="AJF193" s="26"/>
      <c r="AJG193" s="26"/>
      <c r="AJH193" s="26"/>
      <c r="AJI193" s="26"/>
      <c r="AJJ193" s="26"/>
      <c r="AJK193" s="26"/>
      <c r="AJL193" s="26"/>
      <c r="AJM193" s="26"/>
      <c r="AJN193" s="26"/>
      <c r="AJO193" s="26"/>
      <c r="AJP193" s="26"/>
      <c r="AJQ193" s="26"/>
      <c r="AJR193" s="26"/>
      <c r="AJS193" s="26"/>
      <c r="AJT193" s="26"/>
      <c r="AJU193" s="26"/>
      <c r="AJV193" s="26"/>
      <c r="AJW193" s="26"/>
      <c r="AJX193" s="26"/>
      <c r="AJY193" s="26"/>
      <c r="AJZ193" s="26"/>
      <c r="AKA193" s="26"/>
      <c r="AKB193" s="26"/>
      <c r="AKC193" s="26"/>
      <c r="AKD193" s="26"/>
      <c r="AKE193" s="26"/>
      <c r="AKF193" s="26"/>
      <c r="AKG193" s="26"/>
      <c r="AKH193" s="26"/>
      <c r="AKI193" s="26"/>
      <c r="AKJ193" s="26"/>
      <c r="AKK193" s="26"/>
      <c r="AKL193" s="26"/>
      <c r="AKM193" s="26"/>
      <c r="AKN193" s="26"/>
      <c r="AKO193" s="26"/>
      <c r="AKP193" s="26"/>
      <c r="AKQ193" s="26"/>
      <c r="AKR193" s="26"/>
      <c r="AKS193" s="26"/>
      <c r="AKT193" s="26"/>
      <c r="AKU193" s="26"/>
      <c r="AKV193" s="26"/>
      <c r="AKW193" s="26"/>
      <c r="AKX193" s="26"/>
      <c r="AKY193" s="26"/>
      <c r="AKZ193" s="26"/>
      <c r="ALA193" s="26"/>
      <c r="ALB193" s="26"/>
      <c r="ALC193" s="26"/>
      <c r="ALD193" s="26"/>
      <c r="ALE193" s="26"/>
      <c r="ALF193" s="26"/>
      <c r="ALG193" s="26"/>
      <c r="ALH193" s="26"/>
      <c r="ALI193" s="26"/>
      <c r="ALJ193" s="26"/>
      <c r="ALK193" s="26"/>
      <c r="ALL193" s="26"/>
      <c r="ALM193" s="26"/>
      <c r="ALN193" s="26"/>
      <c r="ALO193" s="26"/>
      <c r="ALP193" s="26"/>
      <c r="ALQ193" s="26"/>
      <c r="ALR193" s="26"/>
      <c r="ALS193" s="26"/>
      <c r="ALT193" s="26"/>
      <c r="ALU193" s="26"/>
      <c r="ALV193" s="26"/>
      <c r="ALW193" s="26"/>
      <c r="ALX193" s="26"/>
      <c r="ALY193" s="26"/>
      <c r="ALZ193" s="26"/>
      <c r="AMA193" s="26"/>
      <c r="AMB193" s="26"/>
      <c r="AMC193" s="26"/>
      <c r="AMD193" s="26"/>
      <c r="AME193" s="26"/>
      <c r="AMF193" s="26"/>
      <c r="AMG193" s="26"/>
      <c r="AMH193" s="26"/>
      <c r="AMI193" s="26"/>
      <c r="AMJ193" s="26"/>
    </row>
    <row r="194" spans="1:1024" hidden="1">
      <c r="A194" s="27">
        <v>1130191</v>
      </c>
      <c r="B194" s="83" t="s">
        <v>345</v>
      </c>
      <c r="C194" s="27">
        <v>60</v>
      </c>
      <c r="D194" s="41">
        <v>1</v>
      </c>
      <c r="E194" s="44">
        <v>1</v>
      </c>
      <c r="F194" s="43" t="s">
        <v>47</v>
      </c>
      <c r="G194" s="84" t="s">
        <v>348</v>
      </c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F194" s="26"/>
      <c r="AG194" s="26"/>
      <c r="AH194" s="26"/>
      <c r="AI194" s="26"/>
      <c r="AJ194" s="26"/>
      <c r="AK194" s="26"/>
      <c r="AL194" s="26"/>
      <c r="AM194" s="26"/>
      <c r="AN194" s="26"/>
      <c r="AO194" s="26"/>
      <c r="AP194" s="26"/>
      <c r="AQ194" s="26"/>
      <c r="AR194" s="26"/>
      <c r="AS194" s="26"/>
      <c r="AT194" s="26"/>
      <c r="AU194" s="26"/>
      <c r="AV194" s="26"/>
      <c r="AW194" s="26"/>
      <c r="AX194" s="26"/>
      <c r="AY194" s="26"/>
      <c r="AZ194" s="26"/>
      <c r="BA194" s="26"/>
      <c r="BB194" s="26"/>
      <c r="BC194" s="26"/>
      <c r="BD194" s="26"/>
      <c r="BE194" s="26"/>
      <c r="BF194" s="26"/>
      <c r="BG194" s="26"/>
      <c r="BH194" s="26"/>
      <c r="BI194" s="26"/>
      <c r="BJ194" s="26"/>
      <c r="BK194" s="26"/>
      <c r="BL194" s="26"/>
      <c r="BM194" s="26"/>
      <c r="BN194" s="26"/>
      <c r="BO194" s="26"/>
      <c r="BP194" s="26"/>
      <c r="BQ194" s="26"/>
      <c r="BR194" s="26"/>
      <c r="BS194" s="26"/>
      <c r="BT194" s="26"/>
      <c r="BU194" s="26"/>
      <c r="BV194" s="26"/>
      <c r="BW194" s="26"/>
      <c r="BX194" s="26"/>
      <c r="BY194" s="26"/>
      <c r="BZ194" s="26"/>
      <c r="CA194" s="26"/>
      <c r="CB194" s="26"/>
      <c r="CC194" s="26"/>
      <c r="CD194" s="26"/>
      <c r="CE194" s="26"/>
      <c r="CF194" s="26"/>
      <c r="CG194" s="26"/>
      <c r="CH194" s="26"/>
      <c r="CI194" s="26"/>
      <c r="CJ194" s="26"/>
      <c r="CK194" s="26"/>
      <c r="CL194" s="26"/>
      <c r="CM194" s="26"/>
      <c r="CN194" s="26"/>
      <c r="CO194" s="26"/>
      <c r="CP194" s="26"/>
      <c r="CQ194" s="26"/>
      <c r="CR194" s="26"/>
      <c r="CS194" s="26"/>
      <c r="CT194" s="26"/>
      <c r="CU194" s="26"/>
      <c r="CV194" s="26"/>
      <c r="CW194" s="26"/>
      <c r="CX194" s="26"/>
      <c r="CY194" s="26"/>
      <c r="CZ194" s="26"/>
      <c r="DA194" s="26"/>
      <c r="DB194" s="26"/>
      <c r="DC194" s="26"/>
      <c r="DD194" s="26"/>
      <c r="DE194" s="26"/>
      <c r="DF194" s="26"/>
      <c r="DG194" s="26"/>
      <c r="DH194" s="26"/>
      <c r="DI194" s="26"/>
      <c r="DJ194" s="26"/>
      <c r="DK194" s="26"/>
      <c r="DL194" s="26"/>
      <c r="DM194" s="26"/>
      <c r="DN194" s="26"/>
      <c r="DO194" s="26"/>
      <c r="DP194" s="26"/>
      <c r="DQ194" s="26"/>
      <c r="DR194" s="26"/>
      <c r="DS194" s="26"/>
      <c r="DT194" s="26"/>
      <c r="DU194" s="26"/>
      <c r="DV194" s="26"/>
      <c r="DW194" s="26"/>
      <c r="DX194" s="26"/>
      <c r="DY194" s="26"/>
      <c r="DZ194" s="26"/>
      <c r="EA194" s="26"/>
      <c r="EB194" s="26"/>
      <c r="EC194" s="26"/>
      <c r="ED194" s="26"/>
      <c r="EE194" s="26"/>
      <c r="EF194" s="26"/>
      <c r="EG194" s="26"/>
      <c r="EH194" s="26"/>
      <c r="EI194" s="26"/>
      <c r="EJ194" s="26"/>
      <c r="EK194" s="26"/>
      <c r="EL194" s="26"/>
      <c r="EM194" s="26"/>
      <c r="EN194" s="26"/>
      <c r="EO194" s="26"/>
      <c r="EP194" s="26"/>
      <c r="EQ194" s="26"/>
      <c r="ER194" s="26"/>
      <c r="ES194" s="26"/>
      <c r="ET194" s="26"/>
      <c r="EU194" s="26"/>
      <c r="EV194" s="26"/>
      <c r="EW194" s="26"/>
      <c r="EX194" s="26"/>
      <c r="EY194" s="26"/>
      <c r="EZ194" s="26"/>
      <c r="FA194" s="26"/>
      <c r="FB194" s="26"/>
      <c r="FC194" s="26"/>
      <c r="FD194" s="26"/>
      <c r="FE194" s="26"/>
      <c r="FF194" s="26"/>
      <c r="FG194" s="26"/>
      <c r="FH194" s="26"/>
      <c r="FI194" s="26"/>
      <c r="FJ194" s="26"/>
      <c r="FK194" s="26"/>
      <c r="FL194" s="26"/>
      <c r="FM194" s="26"/>
      <c r="FN194" s="26"/>
      <c r="FO194" s="26"/>
      <c r="FP194" s="26"/>
      <c r="FQ194" s="26"/>
      <c r="FR194" s="26"/>
      <c r="FS194" s="26"/>
      <c r="FT194" s="26"/>
      <c r="FU194" s="26"/>
      <c r="FV194" s="26"/>
      <c r="FW194" s="26"/>
      <c r="FX194" s="26"/>
      <c r="FY194" s="26"/>
      <c r="FZ194" s="26"/>
      <c r="GA194" s="26"/>
      <c r="GB194" s="26"/>
      <c r="GC194" s="26"/>
      <c r="GD194" s="26"/>
      <c r="GE194" s="26"/>
      <c r="GF194" s="26"/>
      <c r="GG194" s="26"/>
      <c r="GH194" s="26"/>
      <c r="GI194" s="26"/>
      <c r="GJ194" s="26"/>
      <c r="GK194" s="26"/>
      <c r="GL194" s="26"/>
      <c r="GM194" s="26"/>
      <c r="GN194" s="26"/>
      <c r="GO194" s="26"/>
      <c r="GP194" s="26"/>
      <c r="GQ194" s="26"/>
      <c r="GR194" s="26"/>
      <c r="GS194" s="26"/>
      <c r="GT194" s="26"/>
      <c r="GU194" s="26"/>
      <c r="GV194" s="26"/>
      <c r="GW194" s="26"/>
      <c r="GX194" s="26"/>
      <c r="GY194" s="26"/>
      <c r="GZ194" s="26"/>
      <c r="HA194" s="26"/>
      <c r="HB194" s="26"/>
      <c r="HC194" s="26"/>
      <c r="HD194" s="26"/>
      <c r="HE194" s="26"/>
      <c r="HF194" s="26"/>
      <c r="HG194" s="26"/>
      <c r="HH194" s="26"/>
      <c r="HI194" s="26"/>
      <c r="HJ194" s="26"/>
      <c r="HK194" s="26"/>
      <c r="HL194" s="26"/>
      <c r="HM194" s="26"/>
      <c r="HN194" s="26"/>
      <c r="HO194" s="26"/>
      <c r="HP194" s="26"/>
      <c r="HQ194" s="26"/>
      <c r="HR194" s="26"/>
      <c r="HS194" s="26"/>
      <c r="HT194" s="26"/>
      <c r="HU194" s="26"/>
      <c r="HV194" s="26"/>
      <c r="HW194" s="26"/>
      <c r="HX194" s="26"/>
      <c r="HY194" s="26"/>
      <c r="HZ194" s="26"/>
      <c r="IA194" s="26"/>
      <c r="IB194" s="26"/>
      <c r="IC194" s="26"/>
      <c r="ID194" s="26"/>
      <c r="IE194" s="26"/>
      <c r="IF194" s="26"/>
      <c r="IG194" s="26"/>
      <c r="IH194" s="26"/>
      <c r="II194" s="26"/>
      <c r="IJ194" s="26"/>
      <c r="IK194" s="26"/>
      <c r="IL194" s="26"/>
      <c r="IM194" s="26"/>
      <c r="IN194" s="26"/>
      <c r="IO194" s="26"/>
      <c r="IP194" s="26"/>
      <c r="IQ194" s="26"/>
      <c r="IR194" s="26"/>
      <c r="IS194" s="26"/>
      <c r="IT194" s="26"/>
      <c r="IU194" s="26"/>
      <c r="IV194" s="26"/>
      <c r="IW194" s="26"/>
      <c r="IX194" s="26"/>
      <c r="IY194" s="26"/>
      <c r="IZ194" s="26"/>
      <c r="JA194" s="26"/>
      <c r="JB194" s="26"/>
      <c r="JC194" s="26"/>
      <c r="JD194" s="26"/>
      <c r="JE194" s="26"/>
      <c r="JF194" s="26"/>
      <c r="JG194" s="26"/>
      <c r="JH194" s="26"/>
      <c r="JI194" s="26"/>
      <c r="JJ194" s="26"/>
      <c r="JK194" s="26"/>
      <c r="JL194" s="26"/>
      <c r="JM194" s="26"/>
      <c r="JN194" s="26"/>
      <c r="JO194" s="26"/>
      <c r="JP194" s="26"/>
      <c r="JQ194" s="26"/>
      <c r="JR194" s="26"/>
      <c r="JS194" s="26"/>
      <c r="JT194" s="26"/>
      <c r="JU194" s="26"/>
      <c r="JV194" s="26"/>
      <c r="JW194" s="26"/>
      <c r="JX194" s="26"/>
      <c r="JY194" s="26"/>
      <c r="JZ194" s="26"/>
      <c r="KA194" s="26"/>
      <c r="KB194" s="26"/>
      <c r="KC194" s="26"/>
      <c r="KD194" s="26"/>
      <c r="KE194" s="26"/>
      <c r="KF194" s="26"/>
      <c r="KG194" s="26"/>
      <c r="KH194" s="26"/>
      <c r="KI194" s="26"/>
      <c r="KJ194" s="26"/>
      <c r="KK194" s="26"/>
      <c r="KL194" s="26"/>
      <c r="KM194" s="26"/>
      <c r="KN194" s="26"/>
      <c r="KO194" s="26"/>
      <c r="KP194" s="26"/>
      <c r="KQ194" s="26"/>
      <c r="KR194" s="26"/>
      <c r="KS194" s="26"/>
      <c r="KT194" s="26"/>
      <c r="KU194" s="26"/>
      <c r="KV194" s="26"/>
      <c r="KW194" s="26"/>
      <c r="KX194" s="26"/>
      <c r="KY194" s="26"/>
      <c r="KZ194" s="26"/>
      <c r="LA194" s="26"/>
      <c r="LB194" s="26"/>
      <c r="LC194" s="26"/>
      <c r="LD194" s="26"/>
      <c r="LE194" s="26"/>
      <c r="LF194" s="26"/>
      <c r="LG194" s="26"/>
      <c r="LH194" s="26"/>
      <c r="LI194" s="26"/>
      <c r="LJ194" s="26"/>
      <c r="LK194" s="26"/>
      <c r="LL194" s="26"/>
      <c r="LM194" s="26"/>
      <c r="LN194" s="26"/>
      <c r="LO194" s="26"/>
      <c r="LP194" s="26"/>
      <c r="LQ194" s="26"/>
      <c r="LR194" s="26"/>
      <c r="LS194" s="26"/>
      <c r="LT194" s="26"/>
      <c r="LU194" s="26"/>
      <c r="LV194" s="26"/>
      <c r="LW194" s="26"/>
      <c r="LX194" s="26"/>
      <c r="LY194" s="26"/>
      <c r="LZ194" s="26"/>
      <c r="MA194" s="26"/>
      <c r="MB194" s="26"/>
      <c r="MC194" s="26"/>
      <c r="MD194" s="26"/>
      <c r="ME194" s="26"/>
      <c r="MF194" s="26"/>
      <c r="MG194" s="26"/>
      <c r="MH194" s="26"/>
      <c r="MI194" s="26"/>
      <c r="MJ194" s="26"/>
      <c r="MK194" s="26"/>
      <c r="ML194" s="26"/>
      <c r="MM194" s="26"/>
      <c r="MN194" s="26"/>
      <c r="MO194" s="26"/>
      <c r="MP194" s="26"/>
      <c r="MQ194" s="26"/>
      <c r="MR194" s="26"/>
      <c r="MS194" s="26"/>
      <c r="MT194" s="26"/>
      <c r="MU194" s="26"/>
      <c r="MV194" s="26"/>
      <c r="MW194" s="26"/>
      <c r="MX194" s="26"/>
      <c r="MY194" s="26"/>
      <c r="MZ194" s="26"/>
      <c r="NA194" s="26"/>
      <c r="NB194" s="26"/>
      <c r="NC194" s="26"/>
      <c r="ND194" s="26"/>
      <c r="NE194" s="26"/>
      <c r="NF194" s="26"/>
      <c r="NG194" s="26"/>
      <c r="NH194" s="26"/>
      <c r="NI194" s="26"/>
      <c r="NJ194" s="26"/>
      <c r="NK194" s="26"/>
      <c r="NL194" s="26"/>
      <c r="NM194" s="26"/>
      <c r="NN194" s="26"/>
      <c r="NO194" s="26"/>
      <c r="NP194" s="26"/>
      <c r="NQ194" s="26"/>
      <c r="NR194" s="26"/>
      <c r="NS194" s="26"/>
      <c r="NT194" s="26"/>
      <c r="NU194" s="26"/>
      <c r="NV194" s="26"/>
      <c r="NW194" s="26"/>
      <c r="NX194" s="26"/>
      <c r="NY194" s="26"/>
      <c r="NZ194" s="26"/>
      <c r="OA194" s="26"/>
      <c r="OB194" s="26"/>
      <c r="OC194" s="26"/>
      <c r="OD194" s="26"/>
      <c r="OE194" s="26"/>
      <c r="OF194" s="26"/>
      <c r="OG194" s="26"/>
      <c r="OH194" s="26"/>
      <c r="OI194" s="26"/>
      <c r="OJ194" s="26"/>
      <c r="OK194" s="26"/>
      <c r="OL194" s="26"/>
      <c r="OM194" s="26"/>
      <c r="ON194" s="26"/>
      <c r="OO194" s="26"/>
      <c r="OP194" s="26"/>
      <c r="OQ194" s="26"/>
      <c r="OR194" s="26"/>
      <c r="OS194" s="26"/>
      <c r="OT194" s="26"/>
      <c r="OU194" s="26"/>
      <c r="OV194" s="26"/>
      <c r="OW194" s="26"/>
      <c r="OX194" s="26"/>
      <c r="OY194" s="26"/>
      <c r="OZ194" s="26"/>
      <c r="PA194" s="26"/>
      <c r="PB194" s="26"/>
      <c r="PC194" s="26"/>
      <c r="PD194" s="26"/>
      <c r="PE194" s="26"/>
      <c r="PF194" s="26"/>
      <c r="PG194" s="26"/>
      <c r="PH194" s="26"/>
      <c r="PI194" s="26"/>
      <c r="PJ194" s="26"/>
      <c r="PK194" s="26"/>
      <c r="PL194" s="26"/>
      <c r="PM194" s="26"/>
      <c r="PN194" s="26"/>
      <c r="PO194" s="26"/>
      <c r="PP194" s="26"/>
      <c r="PQ194" s="26"/>
      <c r="PR194" s="26"/>
      <c r="PS194" s="26"/>
      <c r="PT194" s="26"/>
      <c r="PU194" s="26"/>
      <c r="PV194" s="26"/>
      <c r="PW194" s="26"/>
      <c r="PX194" s="26"/>
      <c r="PY194" s="26"/>
      <c r="PZ194" s="26"/>
      <c r="QA194" s="26"/>
      <c r="QB194" s="26"/>
      <c r="QC194" s="26"/>
      <c r="QD194" s="26"/>
      <c r="QE194" s="26"/>
      <c r="QF194" s="26"/>
      <c r="QG194" s="26"/>
      <c r="QH194" s="26"/>
      <c r="QI194" s="26"/>
      <c r="QJ194" s="26"/>
      <c r="QK194" s="26"/>
      <c r="QL194" s="26"/>
      <c r="QM194" s="26"/>
      <c r="QN194" s="26"/>
      <c r="QO194" s="26"/>
      <c r="QP194" s="26"/>
      <c r="QQ194" s="26"/>
      <c r="QR194" s="26"/>
      <c r="QS194" s="26"/>
      <c r="QT194" s="26"/>
      <c r="QU194" s="26"/>
      <c r="QV194" s="26"/>
      <c r="QW194" s="26"/>
      <c r="QX194" s="26"/>
      <c r="QY194" s="26"/>
      <c r="QZ194" s="26"/>
      <c r="RA194" s="26"/>
      <c r="RB194" s="26"/>
      <c r="RC194" s="26"/>
      <c r="RD194" s="26"/>
      <c r="RE194" s="26"/>
      <c r="RF194" s="26"/>
      <c r="RG194" s="26"/>
      <c r="RH194" s="26"/>
      <c r="RI194" s="26"/>
      <c r="RJ194" s="26"/>
      <c r="RK194" s="26"/>
      <c r="RL194" s="26"/>
      <c r="RM194" s="26"/>
      <c r="RN194" s="26"/>
      <c r="RO194" s="26"/>
      <c r="RP194" s="26"/>
      <c r="RQ194" s="26"/>
      <c r="RR194" s="26"/>
      <c r="RS194" s="26"/>
      <c r="RT194" s="26"/>
      <c r="RU194" s="26"/>
      <c r="RV194" s="26"/>
      <c r="RW194" s="26"/>
      <c r="RX194" s="26"/>
      <c r="RY194" s="26"/>
      <c r="RZ194" s="26"/>
      <c r="SA194" s="26"/>
      <c r="SB194" s="26"/>
      <c r="SC194" s="26"/>
      <c r="SD194" s="26"/>
      <c r="SE194" s="26"/>
      <c r="SF194" s="26"/>
      <c r="SG194" s="26"/>
      <c r="SH194" s="26"/>
      <c r="SI194" s="26"/>
      <c r="SJ194" s="26"/>
      <c r="SK194" s="26"/>
      <c r="SL194" s="26"/>
      <c r="SM194" s="26"/>
      <c r="SN194" s="26"/>
      <c r="SO194" s="26"/>
      <c r="SP194" s="26"/>
      <c r="SQ194" s="26"/>
      <c r="SR194" s="26"/>
      <c r="SS194" s="26"/>
      <c r="ST194" s="26"/>
      <c r="SU194" s="26"/>
      <c r="SV194" s="26"/>
      <c r="SW194" s="26"/>
      <c r="SX194" s="26"/>
      <c r="SY194" s="26"/>
      <c r="SZ194" s="26"/>
      <c r="TA194" s="26"/>
      <c r="TB194" s="26"/>
      <c r="TC194" s="26"/>
      <c r="TD194" s="26"/>
      <c r="TE194" s="26"/>
      <c r="TF194" s="26"/>
      <c r="TG194" s="26"/>
      <c r="TH194" s="26"/>
      <c r="TI194" s="26"/>
      <c r="TJ194" s="26"/>
      <c r="TK194" s="26"/>
      <c r="TL194" s="26"/>
      <c r="TM194" s="26"/>
      <c r="TN194" s="26"/>
      <c r="TO194" s="26"/>
      <c r="TP194" s="26"/>
      <c r="TQ194" s="26"/>
      <c r="TR194" s="26"/>
      <c r="TS194" s="26"/>
      <c r="TT194" s="26"/>
      <c r="TU194" s="26"/>
      <c r="TV194" s="26"/>
      <c r="TW194" s="26"/>
      <c r="TX194" s="26"/>
      <c r="TY194" s="26"/>
      <c r="TZ194" s="26"/>
      <c r="UA194" s="26"/>
      <c r="UB194" s="26"/>
      <c r="UC194" s="26"/>
      <c r="UD194" s="26"/>
      <c r="UE194" s="26"/>
      <c r="UF194" s="26"/>
      <c r="UG194" s="26"/>
      <c r="UH194" s="26"/>
      <c r="UI194" s="26"/>
      <c r="UJ194" s="26"/>
      <c r="UK194" s="26"/>
      <c r="UL194" s="26"/>
      <c r="UM194" s="26"/>
      <c r="UN194" s="26"/>
      <c r="UO194" s="26"/>
      <c r="UP194" s="26"/>
      <c r="UQ194" s="26"/>
      <c r="UR194" s="26"/>
      <c r="US194" s="26"/>
      <c r="UT194" s="26"/>
      <c r="UU194" s="26"/>
      <c r="UV194" s="26"/>
      <c r="UW194" s="26"/>
      <c r="UX194" s="26"/>
      <c r="UY194" s="26"/>
      <c r="UZ194" s="26"/>
      <c r="VA194" s="26"/>
      <c r="VB194" s="26"/>
      <c r="VC194" s="26"/>
      <c r="VD194" s="26"/>
      <c r="VE194" s="26"/>
      <c r="VF194" s="26"/>
      <c r="VG194" s="26"/>
      <c r="VH194" s="26"/>
      <c r="VI194" s="26"/>
      <c r="VJ194" s="26"/>
      <c r="VK194" s="26"/>
      <c r="VL194" s="26"/>
      <c r="VM194" s="26"/>
      <c r="VN194" s="26"/>
      <c r="VO194" s="26"/>
      <c r="VP194" s="26"/>
      <c r="VQ194" s="26"/>
      <c r="VR194" s="26"/>
      <c r="VS194" s="26"/>
      <c r="VT194" s="26"/>
      <c r="VU194" s="26"/>
      <c r="VV194" s="26"/>
      <c r="VW194" s="26"/>
      <c r="VX194" s="26"/>
      <c r="VY194" s="26"/>
      <c r="VZ194" s="26"/>
      <c r="WA194" s="26"/>
      <c r="WB194" s="26"/>
      <c r="WC194" s="26"/>
      <c r="WD194" s="26"/>
      <c r="WE194" s="26"/>
      <c r="WF194" s="26"/>
      <c r="WG194" s="26"/>
      <c r="WH194" s="26"/>
      <c r="WI194" s="26"/>
      <c r="WJ194" s="26"/>
      <c r="WK194" s="26"/>
      <c r="WL194" s="26"/>
      <c r="WM194" s="26"/>
      <c r="WN194" s="26"/>
      <c r="WO194" s="26"/>
      <c r="WP194" s="26"/>
      <c r="WQ194" s="26"/>
      <c r="WR194" s="26"/>
      <c r="WS194" s="26"/>
      <c r="WT194" s="26"/>
      <c r="WU194" s="26"/>
      <c r="WV194" s="26"/>
      <c r="WW194" s="26"/>
      <c r="WX194" s="26"/>
      <c r="WY194" s="26"/>
      <c r="WZ194" s="26"/>
      <c r="XA194" s="26"/>
      <c r="XB194" s="26"/>
      <c r="XC194" s="26"/>
      <c r="XD194" s="26"/>
      <c r="XE194" s="26"/>
      <c r="XF194" s="26"/>
      <c r="XG194" s="26"/>
      <c r="XH194" s="26"/>
      <c r="XI194" s="26"/>
      <c r="XJ194" s="26"/>
      <c r="XK194" s="26"/>
      <c r="XL194" s="26"/>
      <c r="XM194" s="26"/>
      <c r="XN194" s="26"/>
      <c r="XO194" s="26"/>
      <c r="XP194" s="26"/>
      <c r="XQ194" s="26"/>
      <c r="XR194" s="26"/>
      <c r="XS194" s="26"/>
      <c r="XT194" s="26"/>
      <c r="XU194" s="26"/>
      <c r="XV194" s="26"/>
      <c r="XW194" s="26"/>
      <c r="XX194" s="26"/>
      <c r="XY194" s="26"/>
      <c r="XZ194" s="26"/>
      <c r="YA194" s="26"/>
      <c r="YB194" s="26"/>
      <c r="YC194" s="26"/>
      <c r="YD194" s="26"/>
      <c r="YE194" s="26"/>
      <c r="YF194" s="26"/>
      <c r="YG194" s="26"/>
      <c r="YH194" s="26"/>
      <c r="YI194" s="26"/>
      <c r="YJ194" s="26"/>
      <c r="YK194" s="26"/>
      <c r="YL194" s="26"/>
      <c r="YM194" s="26"/>
      <c r="YN194" s="26"/>
      <c r="YO194" s="26"/>
      <c r="YP194" s="26"/>
      <c r="YQ194" s="26"/>
      <c r="YR194" s="26"/>
      <c r="YS194" s="26"/>
      <c r="YT194" s="26"/>
      <c r="YU194" s="26"/>
      <c r="YV194" s="26"/>
      <c r="YW194" s="26"/>
      <c r="YX194" s="26"/>
      <c r="YY194" s="26"/>
      <c r="YZ194" s="26"/>
      <c r="ZA194" s="26"/>
      <c r="ZB194" s="26"/>
      <c r="ZC194" s="26"/>
      <c r="ZD194" s="26"/>
      <c r="ZE194" s="26"/>
      <c r="ZF194" s="26"/>
      <c r="ZG194" s="26"/>
      <c r="ZH194" s="26"/>
      <c r="ZI194" s="26"/>
      <c r="ZJ194" s="26"/>
      <c r="ZK194" s="26"/>
      <c r="ZL194" s="26"/>
      <c r="ZM194" s="26"/>
      <c r="ZN194" s="26"/>
      <c r="ZO194" s="26"/>
      <c r="ZP194" s="26"/>
      <c r="ZQ194" s="26"/>
      <c r="ZR194" s="26"/>
      <c r="ZS194" s="26"/>
      <c r="ZT194" s="26"/>
      <c r="ZU194" s="26"/>
      <c r="ZV194" s="26"/>
      <c r="ZW194" s="26"/>
      <c r="ZX194" s="26"/>
      <c r="ZY194" s="26"/>
      <c r="ZZ194" s="26"/>
      <c r="AAA194" s="26"/>
      <c r="AAB194" s="26"/>
      <c r="AAC194" s="26"/>
      <c r="AAD194" s="26"/>
      <c r="AAE194" s="26"/>
      <c r="AAF194" s="26"/>
      <c r="AAG194" s="26"/>
      <c r="AAH194" s="26"/>
      <c r="AAI194" s="26"/>
      <c r="AAJ194" s="26"/>
      <c r="AAK194" s="26"/>
      <c r="AAL194" s="26"/>
      <c r="AAM194" s="26"/>
      <c r="AAN194" s="26"/>
      <c r="AAO194" s="26"/>
      <c r="AAP194" s="26"/>
      <c r="AAQ194" s="26"/>
      <c r="AAR194" s="26"/>
      <c r="AAS194" s="26"/>
      <c r="AAT194" s="26"/>
      <c r="AAU194" s="26"/>
      <c r="AAV194" s="26"/>
      <c r="AAW194" s="26"/>
      <c r="AAX194" s="26"/>
      <c r="AAY194" s="26"/>
      <c r="AAZ194" s="26"/>
      <c r="ABA194" s="26"/>
      <c r="ABB194" s="26"/>
      <c r="ABC194" s="26"/>
      <c r="ABD194" s="26"/>
      <c r="ABE194" s="26"/>
      <c r="ABF194" s="26"/>
      <c r="ABG194" s="26"/>
      <c r="ABH194" s="26"/>
      <c r="ABI194" s="26"/>
      <c r="ABJ194" s="26"/>
      <c r="ABK194" s="26"/>
      <c r="ABL194" s="26"/>
      <c r="ABM194" s="26"/>
      <c r="ABN194" s="26"/>
      <c r="ABO194" s="26"/>
      <c r="ABP194" s="26"/>
      <c r="ABQ194" s="26"/>
      <c r="ABR194" s="26"/>
      <c r="ABS194" s="26"/>
      <c r="ABT194" s="26"/>
      <c r="ABU194" s="26"/>
      <c r="ABV194" s="26"/>
      <c r="ABW194" s="26"/>
      <c r="ABX194" s="26"/>
      <c r="ABY194" s="26"/>
      <c r="ABZ194" s="26"/>
      <c r="ACA194" s="26"/>
      <c r="ACB194" s="26"/>
      <c r="ACC194" s="26"/>
      <c r="ACD194" s="26"/>
      <c r="ACE194" s="26"/>
      <c r="ACF194" s="26"/>
      <c r="ACG194" s="26"/>
      <c r="ACH194" s="26"/>
      <c r="ACI194" s="26"/>
      <c r="ACJ194" s="26"/>
      <c r="ACK194" s="26"/>
      <c r="ACL194" s="26"/>
      <c r="ACM194" s="26"/>
      <c r="ACN194" s="26"/>
      <c r="ACO194" s="26"/>
      <c r="ACP194" s="26"/>
      <c r="ACQ194" s="26"/>
      <c r="ACR194" s="26"/>
      <c r="ACS194" s="26"/>
      <c r="ACT194" s="26"/>
      <c r="ACU194" s="26"/>
      <c r="ACV194" s="26"/>
      <c r="ACW194" s="26"/>
      <c r="ACX194" s="26"/>
      <c r="ACY194" s="26"/>
      <c r="ACZ194" s="26"/>
      <c r="ADA194" s="26"/>
      <c r="ADB194" s="26"/>
      <c r="ADC194" s="26"/>
      <c r="ADD194" s="26"/>
      <c r="ADE194" s="26"/>
      <c r="ADF194" s="26"/>
      <c r="ADG194" s="26"/>
      <c r="ADH194" s="26"/>
      <c r="ADI194" s="26"/>
      <c r="ADJ194" s="26"/>
      <c r="ADK194" s="26"/>
      <c r="ADL194" s="26"/>
      <c r="ADM194" s="26"/>
      <c r="ADN194" s="26"/>
      <c r="ADO194" s="26"/>
      <c r="ADP194" s="26"/>
      <c r="ADQ194" s="26"/>
      <c r="ADR194" s="26"/>
      <c r="ADS194" s="26"/>
      <c r="ADT194" s="26"/>
      <c r="ADU194" s="26"/>
      <c r="ADV194" s="26"/>
      <c r="ADW194" s="26"/>
      <c r="ADX194" s="26"/>
      <c r="ADY194" s="26"/>
      <c r="ADZ194" s="26"/>
      <c r="AEA194" s="26"/>
      <c r="AEB194" s="26"/>
      <c r="AEC194" s="26"/>
      <c r="AED194" s="26"/>
      <c r="AEE194" s="26"/>
      <c r="AEF194" s="26"/>
      <c r="AEG194" s="26"/>
      <c r="AEH194" s="26"/>
      <c r="AEI194" s="26"/>
      <c r="AEJ194" s="26"/>
      <c r="AEK194" s="26"/>
      <c r="AEL194" s="26"/>
      <c r="AEM194" s="26"/>
      <c r="AEN194" s="26"/>
      <c r="AEO194" s="26"/>
      <c r="AEP194" s="26"/>
      <c r="AEQ194" s="26"/>
      <c r="AER194" s="26"/>
      <c r="AES194" s="26"/>
      <c r="AET194" s="26"/>
      <c r="AEU194" s="26"/>
      <c r="AEV194" s="26"/>
      <c r="AEW194" s="26"/>
      <c r="AEX194" s="26"/>
      <c r="AEY194" s="26"/>
      <c r="AEZ194" s="26"/>
      <c r="AFA194" s="26"/>
      <c r="AFB194" s="26"/>
      <c r="AFC194" s="26"/>
      <c r="AFD194" s="26"/>
      <c r="AFE194" s="26"/>
      <c r="AFF194" s="26"/>
      <c r="AFG194" s="26"/>
      <c r="AFH194" s="26"/>
      <c r="AFI194" s="26"/>
      <c r="AFJ194" s="26"/>
      <c r="AFK194" s="26"/>
      <c r="AFL194" s="26"/>
      <c r="AFM194" s="26"/>
      <c r="AFN194" s="26"/>
      <c r="AFO194" s="26"/>
      <c r="AFP194" s="26"/>
      <c r="AFQ194" s="26"/>
      <c r="AFR194" s="26"/>
      <c r="AFS194" s="26"/>
      <c r="AFT194" s="26"/>
      <c r="AFU194" s="26"/>
      <c r="AFV194" s="26"/>
      <c r="AFW194" s="26"/>
      <c r="AFX194" s="26"/>
      <c r="AFY194" s="26"/>
      <c r="AFZ194" s="26"/>
      <c r="AGA194" s="26"/>
      <c r="AGB194" s="26"/>
      <c r="AGC194" s="26"/>
      <c r="AGD194" s="26"/>
      <c r="AGE194" s="26"/>
      <c r="AGF194" s="26"/>
      <c r="AGG194" s="26"/>
      <c r="AGH194" s="26"/>
      <c r="AGI194" s="26"/>
      <c r="AGJ194" s="26"/>
      <c r="AGK194" s="26"/>
      <c r="AGL194" s="26"/>
      <c r="AGM194" s="26"/>
      <c r="AGN194" s="26"/>
      <c r="AGO194" s="26"/>
      <c r="AGP194" s="26"/>
      <c r="AGQ194" s="26"/>
      <c r="AGR194" s="26"/>
      <c r="AGS194" s="26"/>
      <c r="AGT194" s="26"/>
      <c r="AGU194" s="26"/>
      <c r="AGV194" s="26"/>
      <c r="AGW194" s="26"/>
      <c r="AGX194" s="26"/>
      <c r="AGY194" s="26"/>
      <c r="AGZ194" s="26"/>
      <c r="AHA194" s="26"/>
      <c r="AHB194" s="26"/>
      <c r="AHC194" s="26"/>
      <c r="AHD194" s="26"/>
      <c r="AHE194" s="26"/>
      <c r="AHF194" s="26"/>
      <c r="AHG194" s="26"/>
      <c r="AHH194" s="26"/>
      <c r="AHI194" s="26"/>
      <c r="AHJ194" s="26"/>
      <c r="AHK194" s="26"/>
      <c r="AHL194" s="26"/>
      <c r="AHM194" s="26"/>
      <c r="AHN194" s="26"/>
      <c r="AHO194" s="26"/>
      <c r="AHP194" s="26"/>
      <c r="AHQ194" s="26"/>
      <c r="AHR194" s="26"/>
      <c r="AHS194" s="26"/>
      <c r="AHT194" s="26"/>
      <c r="AHU194" s="26"/>
      <c r="AHV194" s="26"/>
      <c r="AHW194" s="26"/>
      <c r="AHX194" s="26"/>
      <c r="AHY194" s="26"/>
      <c r="AHZ194" s="26"/>
      <c r="AIA194" s="26"/>
      <c r="AIB194" s="26"/>
      <c r="AIC194" s="26"/>
      <c r="AID194" s="26"/>
      <c r="AIE194" s="26"/>
      <c r="AIF194" s="26"/>
      <c r="AIG194" s="26"/>
      <c r="AIH194" s="26"/>
      <c r="AII194" s="26"/>
      <c r="AIJ194" s="26"/>
      <c r="AIK194" s="26"/>
      <c r="AIL194" s="26"/>
      <c r="AIM194" s="26"/>
      <c r="AIN194" s="26"/>
      <c r="AIO194" s="26"/>
      <c r="AIP194" s="26"/>
      <c r="AIQ194" s="26"/>
      <c r="AIR194" s="26"/>
      <c r="AIS194" s="26"/>
      <c r="AIT194" s="26"/>
      <c r="AIU194" s="26"/>
      <c r="AIV194" s="26"/>
      <c r="AIW194" s="26"/>
      <c r="AIX194" s="26"/>
      <c r="AIY194" s="26"/>
      <c r="AIZ194" s="26"/>
      <c r="AJA194" s="26"/>
      <c r="AJB194" s="26"/>
      <c r="AJC194" s="26"/>
      <c r="AJD194" s="26"/>
      <c r="AJE194" s="26"/>
      <c r="AJF194" s="26"/>
      <c r="AJG194" s="26"/>
      <c r="AJH194" s="26"/>
      <c r="AJI194" s="26"/>
      <c r="AJJ194" s="26"/>
      <c r="AJK194" s="26"/>
      <c r="AJL194" s="26"/>
      <c r="AJM194" s="26"/>
      <c r="AJN194" s="26"/>
      <c r="AJO194" s="26"/>
      <c r="AJP194" s="26"/>
      <c r="AJQ194" s="26"/>
      <c r="AJR194" s="26"/>
      <c r="AJS194" s="26"/>
      <c r="AJT194" s="26"/>
      <c r="AJU194" s="26"/>
      <c r="AJV194" s="26"/>
      <c r="AJW194" s="26"/>
      <c r="AJX194" s="26"/>
      <c r="AJY194" s="26"/>
      <c r="AJZ194" s="26"/>
      <c r="AKA194" s="26"/>
      <c r="AKB194" s="26"/>
      <c r="AKC194" s="26"/>
      <c r="AKD194" s="26"/>
      <c r="AKE194" s="26"/>
      <c r="AKF194" s="26"/>
      <c r="AKG194" s="26"/>
      <c r="AKH194" s="26"/>
      <c r="AKI194" s="26"/>
      <c r="AKJ194" s="26"/>
      <c r="AKK194" s="26"/>
      <c r="AKL194" s="26"/>
      <c r="AKM194" s="26"/>
      <c r="AKN194" s="26"/>
      <c r="AKO194" s="26"/>
      <c r="AKP194" s="26"/>
      <c r="AKQ194" s="26"/>
      <c r="AKR194" s="26"/>
      <c r="AKS194" s="26"/>
      <c r="AKT194" s="26"/>
      <c r="AKU194" s="26"/>
      <c r="AKV194" s="26"/>
      <c r="AKW194" s="26"/>
      <c r="AKX194" s="26"/>
      <c r="AKY194" s="26"/>
      <c r="AKZ194" s="26"/>
      <c r="ALA194" s="26"/>
      <c r="ALB194" s="26"/>
      <c r="ALC194" s="26"/>
      <c r="ALD194" s="26"/>
      <c r="ALE194" s="26"/>
      <c r="ALF194" s="26"/>
      <c r="ALG194" s="26"/>
      <c r="ALH194" s="26"/>
      <c r="ALI194" s="26"/>
      <c r="ALJ194" s="26"/>
      <c r="ALK194" s="26"/>
      <c r="ALL194" s="26"/>
      <c r="ALM194" s="26"/>
      <c r="ALN194" s="26"/>
      <c r="ALO194" s="26"/>
      <c r="ALP194" s="26"/>
      <c r="ALQ194" s="26"/>
      <c r="ALR194" s="26"/>
      <c r="ALS194" s="26"/>
      <c r="ALT194" s="26"/>
      <c r="ALU194" s="26"/>
      <c r="ALV194" s="26"/>
      <c r="ALW194" s="26"/>
      <c r="ALX194" s="26"/>
      <c r="ALY194" s="26"/>
      <c r="ALZ194" s="26"/>
      <c r="AMA194" s="26"/>
      <c r="AMB194" s="26"/>
      <c r="AMC194" s="26"/>
      <c r="AMD194" s="26"/>
      <c r="AME194" s="26"/>
      <c r="AMF194" s="26"/>
      <c r="AMG194" s="26"/>
      <c r="AMH194" s="26"/>
      <c r="AMI194" s="26"/>
      <c r="AMJ194" s="26"/>
    </row>
    <row r="195" spans="1:1024" hidden="1">
      <c r="A195" s="27">
        <v>1130192</v>
      </c>
      <c r="B195" s="83" t="s">
        <v>333</v>
      </c>
      <c r="C195" s="27">
        <v>100</v>
      </c>
      <c r="D195" s="41">
        <v>1</v>
      </c>
      <c r="E195" s="44">
        <v>1</v>
      </c>
      <c r="F195" s="43" t="s">
        <v>47</v>
      </c>
      <c r="G195" s="84" t="s">
        <v>334</v>
      </c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F195" s="26"/>
      <c r="AG195" s="26"/>
      <c r="AH195" s="26"/>
      <c r="AI195" s="26"/>
      <c r="AJ195" s="26"/>
      <c r="AK195" s="26"/>
      <c r="AL195" s="26"/>
      <c r="AM195" s="26"/>
      <c r="AN195" s="26"/>
      <c r="AO195" s="26"/>
      <c r="AP195" s="26"/>
      <c r="AQ195" s="26"/>
      <c r="AR195" s="26"/>
      <c r="AS195" s="26"/>
      <c r="AT195" s="26"/>
      <c r="AU195" s="26"/>
      <c r="AV195" s="26"/>
      <c r="AW195" s="26"/>
      <c r="AX195" s="26"/>
      <c r="AY195" s="26"/>
      <c r="AZ195" s="26"/>
      <c r="BA195" s="26"/>
      <c r="BB195" s="26"/>
      <c r="BC195" s="26"/>
      <c r="BD195" s="26"/>
      <c r="BE195" s="26"/>
      <c r="BF195" s="26"/>
      <c r="BG195" s="26"/>
      <c r="BH195" s="26"/>
      <c r="BI195" s="26"/>
      <c r="BJ195" s="26"/>
      <c r="BK195" s="26"/>
      <c r="BL195" s="26"/>
      <c r="BM195" s="26"/>
      <c r="BN195" s="26"/>
      <c r="BO195" s="26"/>
      <c r="BP195" s="26"/>
      <c r="BQ195" s="26"/>
      <c r="BR195" s="26"/>
      <c r="BS195" s="26"/>
      <c r="BT195" s="26"/>
      <c r="BU195" s="26"/>
      <c r="BV195" s="26"/>
      <c r="BW195" s="26"/>
      <c r="BX195" s="26"/>
      <c r="BY195" s="26"/>
      <c r="BZ195" s="26"/>
      <c r="CA195" s="26"/>
      <c r="CB195" s="26"/>
      <c r="CC195" s="26"/>
      <c r="CD195" s="26"/>
      <c r="CE195" s="26"/>
      <c r="CF195" s="26"/>
      <c r="CG195" s="26"/>
      <c r="CH195" s="26"/>
      <c r="CI195" s="26"/>
      <c r="CJ195" s="26"/>
      <c r="CK195" s="26"/>
      <c r="CL195" s="26"/>
      <c r="CM195" s="26"/>
      <c r="CN195" s="26"/>
      <c r="CO195" s="26"/>
      <c r="CP195" s="26"/>
      <c r="CQ195" s="26"/>
      <c r="CR195" s="26"/>
      <c r="CS195" s="26"/>
      <c r="CT195" s="26"/>
      <c r="CU195" s="26"/>
      <c r="CV195" s="26"/>
      <c r="CW195" s="26"/>
      <c r="CX195" s="26"/>
      <c r="CY195" s="26"/>
      <c r="CZ195" s="26"/>
      <c r="DA195" s="26"/>
      <c r="DB195" s="26"/>
      <c r="DC195" s="26"/>
      <c r="DD195" s="26"/>
      <c r="DE195" s="26"/>
      <c r="DF195" s="26"/>
      <c r="DG195" s="26"/>
      <c r="DH195" s="26"/>
      <c r="DI195" s="26"/>
      <c r="DJ195" s="26"/>
      <c r="DK195" s="26"/>
      <c r="DL195" s="26"/>
      <c r="DM195" s="26"/>
      <c r="DN195" s="26"/>
      <c r="DO195" s="26"/>
      <c r="DP195" s="26"/>
      <c r="DQ195" s="26"/>
      <c r="DR195" s="26"/>
      <c r="DS195" s="26"/>
      <c r="DT195" s="26"/>
      <c r="DU195" s="26"/>
      <c r="DV195" s="26"/>
      <c r="DW195" s="26"/>
      <c r="DX195" s="26"/>
      <c r="DY195" s="26"/>
      <c r="DZ195" s="26"/>
      <c r="EA195" s="26"/>
      <c r="EB195" s="26"/>
      <c r="EC195" s="26"/>
      <c r="ED195" s="26"/>
      <c r="EE195" s="26"/>
      <c r="EF195" s="26"/>
      <c r="EG195" s="26"/>
      <c r="EH195" s="26"/>
      <c r="EI195" s="26"/>
      <c r="EJ195" s="26"/>
      <c r="EK195" s="26"/>
      <c r="EL195" s="26"/>
      <c r="EM195" s="26"/>
      <c r="EN195" s="26"/>
      <c r="EO195" s="26"/>
      <c r="EP195" s="26"/>
      <c r="EQ195" s="26"/>
      <c r="ER195" s="26"/>
      <c r="ES195" s="26"/>
      <c r="ET195" s="26"/>
      <c r="EU195" s="26"/>
      <c r="EV195" s="26"/>
      <c r="EW195" s="26"/>
      <c r="EX195" s="26"/>
      <c r="EY195" s="26"/>
      <c r="EZ195" s="26"/>
      <c r="FA195" s="26"/>
      <c r="FB195" s="26"/>
      <c r="FC195" s="26"/>
      <c r="FD195" s="26"/>
      <c r="FE195" s="26"/>
      <c r="FF195" s="26"/>
      <c r="FG195" s="26"/>
      <c r="FH195" s="26"/>
      <c r="FI195" s="26"/>
      <c r="FJ195" s="26"/>
      <c r="FK195" s="26"/>
      <c r="FL195" s="26"/>
      <c r="FM195" s="26"/>
      <c r="FN195" s="26"/>
      <c r="FO195" s="26"/>
      <c r="FP195" s="26"/>
      <c r="FQ195" s="26"/>
      <c r="FR195" s="26"/>
      <c r="FS195" s="26"/>
      <c r="FT195" s="26"/>
      <c r="FU195" s="26"/>
      <c r="FV195" s="26"/>
      <c r="FW195" s="26"/>
      <c r="FX195" s="26"/>
      <c r="FY195" s="26"/>
      <c r="FZ195" s="26"/>
      <c r="GA195" s="26"/>
      <c r="GB195" s="26"/>
      <c r="GC195" s="26"/>
      <c r="GD195" s="26"/>
      <c r="GE195" s="26"/>
      <c r="GF195" s="26"/>
      <c r="GG195" s="26"/>
      <c r="GH195" s="26"/>
      <c r="GI195" s="26"/>
      <c r="GJ195" s="26"/>
      <c r="GK195" s="26"/>
      <c r="GL195" s="26"/>
      <c r="GM195" s="26"/>
      <c r="GN195" s="26"/>
      <c r="GO195" s="26"/>
      <c r="GP195" s="26"/>
      <c r="GQ195" s="26"/>
      <c r="GR195" s="26"/>
      <c r="GS195" s="26"/>
      <c r="GT195" s="26"/>
      <c r="GU195" s="26"/>
      <c r="GV195" s="26"/>
      <c r="GW195" s="26"/>
      <c r="GX195" s="26"/>
      <c r="GY195" s="26"/>
      <c r="GZ195" s="26"/>
      <c r="HA195" s="26"/>
      <c r="HB195" s="26"/>
      <c r="HC195" s="26"/>
      <c r="HD195" s="26"/>
      <c r="HE195" s="26"/>
      <c r="HF195" s="26"/>
      <c r="HG195" s="26"/>
      <c r="HH195" s="26"/>
      <c r="HI195" s="26"/>
      <c r="HJ195" s="26"/>
      <c r="HK195" s="26"/>
      <c r="HL195" s="26"/>
      <c r="HM195" s="26"/>
      <c r="HN195" s="26"/>
      <c r="HO195" s="26"/>
      <c r="HP195" s="26"/>
      <c r="HQ195" s="26"/>
      <c r="HR195" s="26"/>
      <c r="HS195" s="26"/>
      <c r="HT195" s="26"/>
      <c r="HU195" s="26"/>
      <c r="HV195" s="26"/>
      <c r="HW195" s="26"/>
      <c r="HX195" s="26"/>
      <c r="HY195" s="26"/>
      <c r="HZ195" s="26"/>
      <c r="IA195" s="26"/>
      <c r="IB195" s="26"/>
      <c r="IC195" s="26"/>
      <c r="ID195" s="26"/>
      <c r="IE195" s="26"/>
      <c r="IF195" s="26"/>
      <c r="IG195" s="26"/>
      <c r="IH195" s="26"/>
      <c r="II195" s="26"/>
      <c r="IJ195" s="26"/>
      <c r="IK195" s="26"/>
      <c r="IL195" s="26"/>
      <c r="IM195" s="26"/>
      <c r="IN195" s="26"/>
      <c r="IO195" s="26"/>
      <c r="IP195" s="26"/>
      <c r="IQ195" s="26"/>
      <c r="IR195" s="26"/>
      <c r="IS195" s="26"/>
      <c r="IT195" s="26"/>
      <c r="IU195" s="26"/>
      <c r="IV195" s="26"/>
      <c r="IW195" s="26"/>
      <c r="IX195" s="26"/>
      <c r="IY195" s="26"/>
      <c r="IZ195" s="26"/>
      <c r="JA195" s="26"/>
      <c r="JB195" s="26"/>
      <c r="JC195" s="26"/>
      <c r="JD195" s="26"/>
      <c r="JE195" s="26"/>
      <c r="JF195" s="26"/>
      <c r="JG195" s="26"/>
      <c r="JH195" s="26"/>
      <c r="JI195" s="26"/>
      <c r="JJ195" s="26"/>
      <c r="JK195" s="26"/>
      <c r="JL195" s="26"/>
      <c r="JM195" s="26"/>
      <c r="JN195" s="26"/>
      <c r="JO195" s="26"/>
      <c r="JP195" s="26"/>
      <c r="JQ195" s="26"/>
      <c r="JR195" s="26"/>
      <c r="JS195" s="26"/>
      <c r="JT195" s="26"/>
      <c r="JU195" s="26"/>
      <c r="JV195" s="26"/>
      <c r="JW195" s="26"/>
      <c r="JX195" s="26"/>
      <c r="JY195" s="26"/>
      <c r="JZ195" s="26"/>
      <c r="KA195" s="26"/>
      <c r="KB195" s="26"/>
      <c r="KC195" s="26"/>
      <c r="KD195" s="26"/>
      <c r="KE195" s="26"/>
      <c r="KF195" s="26"/>
      <c r="KG195" s="26"/>
      <c r="KH195" s="26"/>
      <c r="KI195" s="26"/>
      <c r="KJ195" s="26"/>
      <c r="KK195" s="26"/>
      <c r="KL195" s="26"/>
      <c r="KM195" s="26"/>
      <c r="KN195" s="26"/>
      <c r="KO195" s="26"/>
      <c r="KP195" s="26"/>
      <c r="KQ195" s="26"/>
      <c r="KR195" s="26"/>
      <c r="KS195" s="26"/>
      <c r="KT195" s="26"/>
      <c r="KU195" s="26"/>
      <c r="KV195" s="26"/>
      <c r="KW195" s="26"/>
      <c r="KX195" s="26"/>
      <c r="KY195" s="26"/>
      <c r="KZ195" s="26"/>
      <c r="LA195" s="26"/>
      <c r="LB195" s="26"/>
      <c r="LC195" s="26"/>
      <c r="LD195" s="26"/>
      <c r="LE195" s="26"/>
      <c r="LF195" s="26"/>
      <c r="LG195" s="26"/>
      <c r="LH195" s="26"/>
      <c r="LI195" s="26"/>
      <c r="LJ195" s="26"/>
      <c r="LK195" s="26"/>
      <c r="LL195" s="26"/>
      <c r="LM195" s="26"/>
      <c r="LN195" s="26"/>
      <c r="LO195" s="26"/>
      <c r="LP195" s="26"/>
      <c r="LQ195" s="26"/>
      <c r="LR195" s="26"/>
      <c r="LS195" s="26"/>
      <c r="LT195" s="26"/>
      <c r="LU195" s="26"/>
      <c r="LV195" s="26"/>
      <c r="LW195" s="26"/>
      <c r="LX195" s="26"/>
      <c r="LY195" s="26"/>
      <c r="LZ195" s="26"/>
      <c r="MA195" s="26"/>
      <c r="MB195" s="26"/>
      <c r="MC195" s="26"/>
      <c r="MD195" s="26"/>
      <c r="ME195" s="26"/>
      <c r="MF195" s="26"/>
      <c r="MG195" s="26"/>
      <c r="MH195" s="26"/>
      <c r="MI195" s="26"/>
      <c r="MJ195" s="26"/>
      <c r="MK195" s="26"/>
      <c r="ML195" s="26"/>
      <c r="MM195" s="26"/>
      <c r="MN195" s="26"/>
      <c r="MO195" s="26"/>
      <c r="MP195" s="26"/>
      <c r="MQ195" s="26"/>
      <c r="MR195" s="26"/>
      <c r="MS195" s="26"/>
      <c r="MT195" s="26"/>
      <c r="MU195" s="26"/>
      <c r="MV195" s="26"/>
      <c r="MW195" s="26"/>
      <c r="MX195" s="26"/>
      <c r="MY195" s="26"/>
      <c r="MZ195" s="26"/>
      <c r="NA195" s="26"/>
      <c r="NB195" s="26"/>
      <c r="NC195" s="26"/>
      <c r="ND195" s="26"/>
      <c r="NE195" s="26"/>
      <c r="NF195" s="26"/>
      <c r="NG195" s="26"/>
      <c r="NH195" s="26"/>
      <c r="NI195" s="26"/>
      <c r="NJ195" s="26"/>
      <c r="NK195" s="26"/>
      <c r="NL195" s="26"/>
      <c r="NM195" s="26"/>
      <c r="NN195" s="26"/>
      <c r="NO195" s="26"/>
      <c r="NP195" s="26"/>
      <c r="NQ195" s="26"/>
      <c r="NR195" s="26"/>
      <c r="NS195" s="26"/>
      <c r="NT195" s="26"/>
      <c r="NU195" s="26"/>
      <c r="NV195" s="26"/>
      <c r="NW195" s="26"/>
      <c r="NX195" s="26"/>
      <c r="NY195" s="26"/>
      <c r="NZ195" s="26"/>
      <c r="OA195" s="26"/>
      <c r="OB195" s="26"/>
      <c r="OC195" s="26"/>
      <c r="OD195" s="26"/>
      <c r="OE195" s="26"/>
      <c r="OF195" s="26"/>
      <c r="OG195" s="26"/>
      <c r="OH195" s="26"/>
      <c r="OI195" s="26"/>
      <c r="OJ195" s="26"/>
      <c r="OK195" s="26"/>
      <c r="OL195" s="26"/>
      <c r="OM195" s="26"/>
      <c r="ON195" s="26"/>
      <c r="OO195" s="26"/>
      <c r="OP195" s="26"/>
      <c r="OQ195" s="26"/>
      <c r="OR195" s="26"/>
      <c r="OS195" s="26"/>
      <c r="OT195" s="26"/>
      <c r="OU195" s="26"/>
      <c r="OV195" s="26"/>
      <c r="OW195" s="26"/>
      <c r="OX195" s="26"/>
      <c r="OY195" s="26"/>
      <c r="OZ195" s="26"/>
      <c r="PA195" s="26"/>
      <c r="PB195" s="26"/>
      <c r="PC195" s="26"/>
      <c r="PD195" s="26"/>
      <c r="PE195" s="26"/>
      <c r="PF195" s="26"/>
      <c r="PG195" s="26"/>
      <c r="PH195" s="26"/>
      <c r="PI195" s="26"/>
      <c r="PJ195" s="26"/>
      <c r="PK195" s="26"/>
      <c r="PL195" s="26"/>
      <c r="PM195" s="26"/>
      <c r="PN195" s="26"/>
      <c r="PO195" s="26"/>
      <c r="PP195" s="26"/>
      <c r="PQ195" s="26"/>
      <c r="PR195" s="26"/>
      <c r="PS195" s="26"/>
      <c r="PT195" s="26"/>
      <c r="PU195" s="26"/>
      <c r="PV195" s="26"/>
      <c r="PW195" s="26"/>
      <c r="PX195" s="26"/>
      <c r="PY195" s="26"/>
      <c r="PZ195" s="26"/>
      <c r="QA195" s="26"/>
      <c r="QB195" s="26"/>
      <c r="QC195" s="26"/>
      <c r="QD195" s="26"/>
      <c r="QE195" s="26"/>
      <c r="QF195" s="26"/>
      <c r="QG195" s="26"/>
      <c r="QH195" s="26"/>
      <c r="QI195" s="26"/>
      <c r="QJ195" s="26"/>
      <c r="QK195" s="26"/>
      <c r="QL195" s="26"/>
      <c r="QM195" s="26"/>
      <c r="QN195" s="26"/>
      <c r="QO195" s="26"/>
      <c r="QP195" s="26"/>
      <c r="QQ195" s="26"/>
      <c r="QR195" s="26"/>
      <c r="QS195" s="26"/>
      <c r="QT195" s="26"/>
      <c r="QU195" s="26"/>
      <c r="QV195" s="26"/>
      <c r="QW195" s="26"/>
      <c r="QX195" s="26"/>
      <c r="QY195" s="26"/>
      <c r="QZ195" s="26"/>
      <c r="RA195" s="26"/>
      <c r="RB195" s="26"/>
      <c r="RC195" s="26"/>
      <c r="RD195" s="26"/>
      <c r="RE195" s="26"/>
      <c r="RF195" s="26"/>
      <c r="RG195" s="26"/>
      <c r="RH195" s="26"/>
      <c r="RI195" s="26"/>
      <c r="RJ195" s="26"/>
      <c r="RK195" s="26"/>
      <c r="RL195" s="26"/>
      <c r="RM195" s="26"/>
      <c r="RN195" s="26"/>
      <c r="RO195" s="26"/>
      <c r="RP195" s="26"/>
      <c r="RQ195" s="26"/>
      <c r="RR195" s="26"/>
      <c r="RS195" s="26"/>
      <c r="RT195" s="26"/>
      <c r="RU195" s="26"/>
      <c r="RV195" s="26"/>
      <c r="RW195" s="26"/>
      <c r="RX195" s="26"/>
      <c r="RY195" s="26"/>
      <c r="RZ195" s="26"/>
      <c r="SA195" s="26"/>
      <c r="SB195" s="26"/>
      <c r="SC195" s="26"/>
      <c r="SD195" s="26"/>
      <c r="SE195" s="26"/>
      <c r="SF195" s="26"/>
      <c r="SG195" s="26"/>
      <c r="SH195" s="26"/>
      <c r="SI195" s="26"/>
      <c r="SJ195" s="26"/>
      <c r="SK195" s="26"/>
      <c r="SL195" s="26"/>
      <c r="SM195" s="26"/>
      <c r="SN195" s="26"/>
      <c r="SO195" s="26"/>
      <c r="SP195" s="26"/>
      <c r="SQ195" s="26"/>
      <c r="SR195" s="26"/>
      <c r="SS195" s="26"/>
      <c r="ST195" s="26"/>
      <c r="SU195" s="26"/>
      <c r="SV195" s="26"/>
      <c r="SW195" s="26"/>
      <c r="SX195" s="26"/>
      <c r="SY195" s="26"/>
      <c r="SZ195" s="26"/>
      <c r="TA195" s="26"/>
      <c r="TB195" s="26"/>
      <c r="TC195" s="26"/>
      <c r="TD195" s="26"/>
      <c r="TE195" s="26"/>
      <c r="TF195" s="26"/>
      <c r="TG195" s="26"/>
      <c r="TH195" s="26"/>
      <c r="TI195" s="26"/>
      <c r="TJ195" s="26"/>
      <c r="TK195" s="26"/>
      <c r="TL195" s="26"/>
      <c r="TM195" s="26"/>
      <c r="TN195" s="26"/>
      <c r="TO195" s="26"/>
      <c r="TP195" s="26"/>
      <c r="TQ195" s="26"/>
      <c r="TR195" s="26"/>
      <c r="TS195" s="26"/>
      <c r="TT195" s="26"/>
      <c r="TU195" s="26"/>
      <c r="TV195" s="26"/>
      <c r="TW195" s="26"/>
      <c r="TX195" s="26"/>
      <c r="TY195" s="26"/>
      <c r="TZ195" s="26"/>
      <c r="UA195" s="26"/>
      <c r="UB195" s="26"/>
      <c r="UC195" s="26"/>
      <c r="UD195" s="26"/>
      <c r="UE195" s="26"/>
      <c r="UF195" s="26"/>
      <c r="UG195" s="26"/>
      <c r="UH195" s="26"/>
      <c r="UI195" s="26"/>
      <c r="UJ195" s="26"/>
      <c r="UK195" s="26"/>
      <c r="UL195" s="26"/>
      <c r="UM195" s="26"/>
      <c r="UN195" s="26"/>
      <c r="UO195" s="26"/>
      <c r="UP195" s="26"/>
      <c r="UQ195" s="26"/>
      <c r="UR195" s="26"/>
      <c r="US195" s="26"/>
      <c r="UT195" s="26"/>
      <c r="UU195" s="26"/>
      <c r="UV195" s="26"/>
      <c r="UW195" s="26"/>
      <c r="UX195" s="26"/>
      <c r="UY195" s="26"/>
      <c r="UZ195" s="26"/>
      <c r="VA195" s="26"/>
      <c r="VB195" s="26"/>
      <c r="VC195" s="26"/>
      <c r="VD195" s="26"/>
      <c r="VE195" s="26"/>
      <c r="VF195" s="26"/>
      <c r="VG195" s="26"/>
      <c r="VH195" s="26"/>
      <c r="VI195" s="26"/>
      <c r="VJ195" s="26"/>
      <c r="VK195" s="26"/>
      <c r="VL195" s="26"/>
      <c r="VM195" s="26"/>
      <c r="VN195" s="26"/>
      <c r="VO195" s="26"/>
      <c r="VP195" s="26"/>
      <c r="VQ195" s="26"/>
      <c r="VR195" s="26"/>
      <c r="VS195" s="26"/>
      <c r="VT195" s="26"/>
      <c r="VU195" s="26"/>
      <c r="VV195" s="26"/>
      <c r="VW195" s="26"/>
      <c r="VX195" s="26"/>
      <c r="VY195" s="26"/>
      <c r="VZ195" s="26"/>
      <c r="WA195" s="26"/>
      <c r="WB195" s="26"/>
      <c r="WC195" s="26"/>
      <c r="WD195" s="26"/>
      <c r="WE195" s="26"/>
      <c r="WF195" s="26"/>
      <c r="WG195" s="26"/>
      <c r="WH195" s="26"/>
      <c r="WI195" s="26"/>
      <c r="WJ195" s="26"/>
      <c r="WK195" s="26"/>
      <c r="WL195" s="26"/>
      <c r="WM195" s="26"/>
      <c r="WN195" s="26"/>
      <c r="WO195" s="26"/>
      <c r="WP195" s="26"/>
      <c r="WQ195" s="26"/>
      <c r="WR195" s="26"/>
      <c r="WS195" s="26"/>
      <c r="WT195" s="26"/>
      <c r="WU195" s="26"/>
      <c r="WV195" s="26"/>
      <c r="WW195" s="26"/>
      <c r="WX195" s="26"/>
      <c r="WY195" s="26"/>
      <c r="WZ195" s="26"/>
      <c r="XA195" s="26"/>
      <c r="XB195" s="26"/>
      <c r="XC195" s="26"/>
      <c r="XD195" s="26"/>
      <c r="XE195" s="26"/>
      <c r="XF195" s="26"/>
      <c r="XG195" s="26"/>
      <c r="XH195" s="26"/>
      <c r="XI195" s="26"/>
      <c r="XJ195" s="26"/>
      <c r="XK195" s="26"/>
      <c r="XL195" s="26"/>
      <c r="XM195" s="26"/>
      <c r="XN195" s="26"/>
      <c r="XO195" s="26"/>
      <c r="XP195" s="26"/>
      <c r="XQ195" s="26"/>
      <c r="XR195" s="26"/>
      <c r="XS195" s="26"/>
      <c r="XT195" s="26"/>
      <c r="XU195" s="26"/>
      <c r="XV195" s="26"/>
      <c r="XW195" s="26"/>
      <c r="XX195" s="26"/>
      <c r="XY195" s="26"/>
      <c r="XZ195" s="26"/>
      <c r="YA195" s="26"/>
      <c r="YB195" s="26"/>
      <c r="YC195" s="26"/>
      <c r="YD195" s="26"/>
      <c r="YE195" s="26"/>
      <c r="YF195" s="26"/>
      <c r="YG195" s="26"/>
      <c r="YH195" s="26"/>
      <c r="YI195" s="26"/>
      <c r="YJ195" s="26"/>
      <c r="YK195" s="26"/>
      <c r="YL195" s="26"/>
      <c r="YM195" s="26"/>
      <c r="YN195" s="26"/>
      <c r="YO195" s="26"/>
      <c r="YP195" s="26"/>
      <c r="YQ195" s="26"/>
      <c r="YR195" s="26"/>
      <c r="YS195" s="26"/>
      <c r="YT195" s="26"/>
      <c r="YU195" s="26"/>
      <c r="YV195" s="26"/>
      <c r="YW195" s="26"/>
      <c r="YX195" s="26"/>
      <c r="YY195" s="26"/>
      <c r="YZ195" s="26"/>
      <c r="ZA195" s="26"/>
      <c r="ZB195" s="26"/>
      <c r="ZC195" s="26"/>
      <c r="ZD195" s="26"/>
      <c r="ZE195" s="26"/>
      <c r="ZF195" s="26"/>
      <c r="ZG195" s="26"/>
      <c r="ZH195" s="26"/>
      <c r="ZI195" s="26"/>
      <c r="ZJ195" s="26"/>
      <c r="ZK195" s="26"/>
      <c r="ZL195" s="26"/>
      <c r="ZM195" s="26"/>
      <c r="ZN195" s="26"/>
      <c r="ZO195" s="26"/>
      <c r="ZP195" s="26"/>
      <c r="ZQ195" s="26"/>
      <c r="ZR195" s="26"/>
      <c r="ZS195" s="26"/>
      <c r="ZT195" s="26"/>
      <c r="ZU195" s="26"/>
      <c r="ZV195" s="26"/>
      <c r="ZW195" s="26"/>
      <c r="ZX195" s="26"/>
      <c r="ZY195" s="26"/>
      <c r="ZZ195" s="26"/>
      <c r="AAA195" s="26"/>
      <c r="AAB195" s="26"/>
      <c r="AAC195" s="26"/>
      <c r="AAD195" s="26"/>
      <c r="AAE195" s="26"/>
      <c r="AAF195" s="26"/>
      <c r="AAG195" s="26"/>
      <c r="AAH195" s="26"/>
      <c r="AAI195" s="26"/>
      <c r="AAJ195" s="26"/>
      <c r="AAK195" s="26"/>
      <c r="AAL195" s="26"/>
      <c r="AAM195" s="26"/>
      <c r="AAN195" s="26"/>
      <c r="AAO195" s="26"/>
      <c r="AAP195" s="26"/>
      <c r="AAQ195" s="26"/>
      <c r="AAR195" s="26"/>
      <c r="AAS195" s="26"/>
      <c r="AAT195" s="26"/>
      <c r="AAU195" s="26"/>
      <c r="AAV195" s="26"/>
      <c r="AAW195" s="26"/>
      <c r="AAX195" s="26"/>
      <c r="AAY195" s="26"/>
      <c r="AAZ195" s="26"/>
      <c r="ABA195" s="26"/>
      <c r="ABB195" s="26"/>
      <c r="ABC195" s="26"/>
      <c r="ABD195" s="26"/>
      <c r="ABE195" s="26"/>
      <c r="ABF195" s="26"/>
      <c r="ABG195" s="26"/>
      <c r="ABH195" s="26"/>
      <c r="ABI195" s="26"/>
      <c r="ABJ195" s="26"/>
      <c r="ABK195" s="26"/>
      <c r="ABL195" s="26"/>
      <c r="ABM195" s="26"/>
      <c r="ABN195" s="26"/>
      <c r="ABO195" s="26"/>
      <c r="ABP195" s="26"/>
      <c r="ABQ195" s="26"/>
      <c r="ABR195" s="26"/>
      <c r="ABS195" s="26"/>
      <c r="ABT195" s="26"/>
      <c r="ABU195" s="26"/>
      <c r="ABV195" s="26"/>
      <c r="ABW195" s="26"/>
      <c r="ABX195" s="26"/>
      <c r="ABY195" s="26"/>
      <c r="ABZ195" s="26"/>
      <c r="ACA195" s="26"/>
      <c r="ACB195" s="26"/>
      <c r="ACC195" s="26"/>
      <c r="ACD195" s="26"/>
      <c r="ACE195" s="26"/>
      <c r="ACF195" s="26"/>
      <c r="ACG195" s="26"/>
      <c r="ACH195" s="26"/>
      <c r="ACI195" s="26"/>
      <c r="ACJ195" s="26"/>
      <c r="ACK195" s="26"/>
      <c r="ACL195" s="26"/>
      <c r="ACM195" s="26"/>
      <c r="ACN195" s="26"/>
      <c r="ACO195" s="26"/>
      <c r="ACP195" s="26"/>
      <c r="ACQ195" s="26"/>
      <c r="ACR195" s="26"/>
      <c r="ACS195" s="26"/>
      <c r="ACT195" s="26"/>
      <c r="ACU195" s="26"/>
      <c r="ACV195" s="26"/>
      <c r="ACW195" s="26"/>
      <c r="ACX195" s="26"/>
      <c r="ACY195" s="26"/>
      <c r="ACZ195" s="26"/>
      <c r="ADA195" s="26"/>
      <c r="ADB195" s="26"/>
      <c r="ADC195" s="26"/>
      <c r="ADD195" s="26"/>
      <c r="ADE195" s="26"/>
      <c r="ADF195" s="26"/>
      <c r="ADG195" s="26"/>
      <c r="ADH195" s="26"/>
      <c r="ADI195" s="26"/>
      <c r="ADJ195" s="26"/>
      <c r="ADK195" s="26"/>
      <c r="ADL195" s="26"/>
      <c r="ADM195" s="26"/>
      <c r="ADN195" s="26"/>
      <c r="ADO195" s="26"/>
      <c r="ADP195" s="26"/>
      <c r="ADQ195" s="26"/>
      <c r="ADR195" s="26"/>
      <c r="ADS195" s="26"/>
      <c r="ADT195" s="26"/>
      <c r="ADU195" s="26"/>
      <c r="ADV195" s="26"/>
      <c r="ADW195" s="26"/>
      <c r="ADX195" s="26"/>
      <c r="ADY195" s="26"/>
      <c r="ADZ195" s="26"/>
      <c r="AEA195" s="26"/>
      <c r="AEB195" s="26"/>
      <c r="AEC195" s="26"/>
      <c r="AED195" s="26"/>
      <c r="AEE195" s="26"/>
      <c r="AEF195" s="26"/>
      <c r="AEG195" s="26"/>
      <c r="AEH195" s="26"/>
      <c r="AEI195" s="26"/>
      <c r="AEJ195" s="26"/>
      <c r="AEK195" s="26"/>
      <c r="AEL195" s="26"/>
      <c r="AEM195" s="26"/>
      <c r="AEN195" s="26"/>
      <c r="AEO195" s="26"/>
      <c r="AEP195" s="26"/>
      <c r="AEQ195" s="26"/>
      <c r="AER195" s="26"/>
      <c r="AES195" s="26"/>
      <c r="AET195" s="26"/>
      <c r="AEU195" s="26"/>
      <c r="AEV195" s="26"/>
      <c r="AEW195" s="26"/>
      <c r="AEX195" s="26"/>
      <c r="AEY195" s="26"/>
      <c r="AEZ195" s="26"/>
      <c r="AFA195" s="26"/>
      <c r="AFB195" s="26"/>
      <c r="AFC195" s="26"/>
      <c r="AFD195" s="26"/>
      <c r="AFE195" s="26"/>
      <c r="AFF195" s="26"/>
      <c r="AFG195" s="26"/>
      <c r="AFH195" s="26"/>
      <c r="AFI195" s="26"/>
      <c r="AFJ195" s="26"/>
      <c r="AFK195" s="26"/>
      <c r="AFL195" s="26"/>
      <c r="AFM195" s="26"/>
      <c r="AFN195" s="26"/>
      <c r="AFO195" s="26"/>
      <c r="AFP195" s="26"/>
      <c r="AFQ195" s="26"/>
      <c r="AFR195" s="26"/>
      <c r="AFS195" s="26"/>
      <c r="AFT195" s="26"/>
      <c r="AFU195" s="26"/>
      <c r="AFV195" s="26"/>
      <c r="AFW195" s="26"/>
      <c r="AFX195" s="26"/>
      <c r="AFY195" s="26"/>
      <c r="AFZ195" s="26"/>
      <c r="AGA195" s="26"/>
      <c r="AGB195" s="26"/>
      <c r="AGC195" s="26"/>
      <c r="AGD195" s="26"/>
      <c r="AGE195" s="26"/>
      <c r="AGF195" s="26"/>
      <c r="AGG195" s="26"/>
      <c r="AGH195" s="26"/>
      <c r="AGI195" s="26"/>
      <c r="AGJ195" s="26"/>
      <c r="AGK195" s="26"/>
      <c r="AGL195" s="26"/>
      <c r="AGM195" s="26"/>
      <c r="AGN195" s="26"/>
      <c r="AGO195" s="26"/>
      <c r="AGP195" s="26"/>
      <c r="AGQ195" s="26"/>
      <c r="AGR195" s="26"/>
      <c r="AGS195" s="26"/>
      <c r="AGT195" s="26"/>
      <c r="AGU195" s="26"/>
      <c r="AGV195" s="26"/>
      <c r="AGW195" s="26"/>
      <c r="AGX195" s="26"/>
      <c r="AGY195" s="26"/>
      <c r="AGZ195" s="26"/>
      <c r="AHA195" s="26"/>
      <c r="AHB195" s="26"/>
      <c r="AHC195" s="26"/>
      <c r="AHD195" s="26"/>
      <c r="AHE195" s="26"/>
      <c r="AHF195" s="26"/>
      <c r="AHG195" s="26"/>
      <c r="AHH195" s="26"/>
      <c r="AHI195" s="26"/>
      <c r="AHJ195" s="26"/>
      <c r="AHK195" s="26"/>
      <c r="AHL195" s="26"/>
      <c r="AHM195" s="26"/>
      <c r="AHN195" s="26"/>
      <c r="AHO195" s="26"/>
      <c r="AHP195" s="26"/>
      <c r="AHQ195" s="26"/>
      <c r="AHR195" s="26"/>
      <c r="AHS195" s="26"/>
      <c r="AHT195" s="26"/>
      <c r="AHU195" s="26"/>
      <c r="AHV195" s="26"/>
      <c r="AHW195" s="26"/>
      <c r="AHX195" s="26"/>
      <c r="AHY195" s="26"/>
      <c r="AHZ195" s="26"/>
      <c r="AIA195" s="26"/>
      <c r="AIB195" s="26"/>
      <c r="AIC195" s="26"/>
      <c r="AID195" s="26"/>
      <c r="AIE195" s="26"/>
      <c r="AIF195" s="26"/>
      <c r="AIG195" s="26"/>
      <c r="AIH195" s="26"/>
      <c r="AII195" s="26"/>
      <c r="AIJ195" s="26"/>
      <c r="AIK195" s="26"/>
      <c r="AIL195" s="26"/>
      <c r="AIM195" s="26"/>
      <c r="AIN195" s="26"/>
      <c r="AIO195" s="26"/>
      <c r="AIP195" s="26"/>
      <c r="AIQ195" s="26"/>
      <c r="AIR195" s="26"/>
      <c r="AIS195" s="26"/>
      <c r="AIT195" s="26"/>
      <c r="AIU195" s="26"/>
      <c r="AIV195" s="26"/>
      <c r="AIW195" s="26"/>
      <c r="AIX195" s="26"/>
      <c r="AIY195" s="26"/>
      <c r="AIZ195" s="26"/>
      <c r="AJA195" s="26"/>
      <c r="AJB195" s="26"/>
      <c r="AJC195" s="26"/>
      <c r="AJD195" s="26"/>
      <c r="AJE195" s="26"/>
      <c r="AJF195" s="26"/>
      <c r="AJG195" s="26"/>
      <c r="AJH195" s="26"/>
      <c r="AJI195" s="26"/>
      <c r="AJJ195" s="26"/>
      <c r="AJK195" s="26"/>
      <c r="AJL195" s="26"/>
      <c r="AJM195" s="26"/>
      <c r="AJN195" s="26"/>
      <c r="AJO195" s="26"/>
      <c r="AJP195" s="26"/>
      <c r="AJQ195" s="26"/>
      <c r="AJR195" s="26"/>
      <c r="AJS195" s="26"/>
      <c r="AJT195" s="26"/>
      <c r="AJU195" s="26"/>
      <c r="AJV195" s="26"/>
      <c r="AJW195" s="26"/>
      <c r="AJX195" s="26"/>
      <c r="AJY195" s="26"/>
      <c r="AJZ195" s="26"/>
      <c r="AKA195" s="26"/>
      <c r="AKB195" s="26"/>
      <c r="AKC195" s="26"/>
      <c r="AKD195" s="26"/>
      <c r="AKE195" s="26"/>
      <c r="AKF195" s="26"/>
      <c r="AKG195" s="26"/>
      <c r="AKH195" s="26"/>
      <c r="AKI195" s="26"/>
      <c r="AKJ195" s="26"/>
      <c r="AKK195" s="26"/>
      <c r="AKL195" s="26"/>
      <c r="AKM195" s="26"/>
      <c r="AKN195" s="26"/>
      <c r="AKO195" s="26"/>
      <c r="AKP195" s="26"/>
      <c r="AKQ195" s="26"/>
      <c r="AKR195" s="26"/>
      <c r="AKS195" s="26"/>
      <c r="AKT195" s="26"/>
      <c r="AKU195" s="26"/>
      <c r="AKV195" s="26"/>
      <c r="AKW195" s="26"/>
      <c r="AKX195" s="26"/>
      <c r="AKY195" s="26"/>
      <c r="AKZ195" s="26"/>
      <c r="ALA195" s="26"/>
      <c r="ALB195" s="26"/>
      <c r="ALC195" s="26"/>
      <c r="ALD195" s="26"/>
      <c r="ALE195" s="26"/>
      <c r="ALF195" s="26"/>
      <c r="ALG195" s="26"/>
      <c r="ALH195" s="26"/>
      <c r="ALI195" s="26"/>
      <c r="ALJ195" s="26"/>
      <c r="ALK195" s="26"/>
      <c r="ALL195" s="26"/>
      <c r="ALM195" s="26"/>
      <c r="ALN195" s="26"/>
      <c r="ALO195" s="26"/>
      <c r="ALP195" s="26"/>
      <c r="ALQ195" s="26"/>
      <c r="ALR195" s="26"/>
      <c r="ALS195" s="26"/>
      <c r="ALT195" s="26"/>
      <c r="ALU195" s="26"/>
      <c r="ALV195" s="26"/>
      <c r="ALW195" s="26"/>
      <c r="ALX195" s="26"/>
      <c r="ALY195" s="26"/>
      <c r="ALZ195" s="26"/>
      <c r="AMA195" s="26"/>
      <c r="AMB195" s="26"/>
      <c r="AMC195" s="26"/>
      <c r="AMD195" s="26"/>
      <c r="AME195" s="26"/>
      <c r="AMF195" s="26"/>
      <c r="AMG195" s="26"/>
      <c r="AMH195" s="26"/>
      <c r="AMI195" s="26"/>
      <c r="AMJ195" s="26"/>
    </row>
    <row r="196" spans="1:1024" hidden="1">
      <c r="A196" s="27">
        <v>1130193</v>
      </c>
      <c r="B196" s="83" t="s">
        <v>369</v>
      </c>
      <c r="C196" s="27">
        <v>40</v>
      </c>
      <c r="D196" s="41">
        <v>1</v>
      </c>
      <c r="E196" s="44">
        <v>2</v>
      </c>
      <c r="F196" s="47" t="s">
        <v>50</v>
      </c>
      <c r="G196" s="84" t="s">
        <v>285</v>
      </c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F196" s="26"/>
      <c r="AG196" s="26"/>
      <c r="AH196" s="26"/>
      <c r="AI196" s="26"/>
      <c r="AJ196" s="26"/>
      <c r="AK196" s="26"/>
      <c r="AL196" s="26"/>
      <c r="AM196" s="26"/>
      <c r="AN196" s="26"/>
      <c r="AO196" s="26"/>
      <c r="AP196" s="26"/>
      <c r="AQ196" s="26"/>
      <c r="AR196" s="26"/>
      <c r="AS196" s="26"/>
      <c r="AT196" s="26"/>
      <c r="AU196" s="26"/>
      <c r="AV196" s="26"/>
      <c r="AW196" s="26"/>
      <c r="AX196" s="26"/>
      <c r="AY196" s="26"/>
      <c r="AZ196" s="26"/>
      <c r="BA196" s="26"/>
      <c r="BB196" s="26"/>
      <c r="BC196" s="26"/>
      <c r="BD196" s="26"/>
      <c r="BE196" s="26"/>
      <c r="BF196" s="26"/>
      <c r="BG196" s="26"/>
      <c r="BH196" s="26"/>
      <c r="BI196" s="26"/>
      <c r="BJ196" s="26"/>
      <c r="BK196" s="26"/>
      <c r="BL196" s="26"/>
      <c r="BM196" s="26"/>
      <c r="BN196" s="26"/>
      <c r="BO196" s="26"/>
      <c r="BP196" s="26"/>
      <c r="BQ196" s="26"/>
      <c r="BR196" s="26"/>
      <c r="BS196" s="26"/>
      <c r="BT196" s="26"/>
      <c r="BU196" s="26"/>
      <c r="BV196" s="26"/>
      <c r="BW196" s="26"/>
      <c r="BX196" s="26"/>
      <c r="BY196" s="26"/>
      <c r="BZ196" s="26"/>
      <c r="CA196" s="26"/>
      <c r="CB196" s="26"/>
      <c r="CC196" s="26"/>
      <c r="CD196" s="26"/>
      <c r="CE196" s="26"/>
      <c r="CF196" s="26"/>
      <c r="CG196" s="26"/>
      <c r="CH196" s="26"/>
      <c r="CI196" s="26"/>
      <c r="CJ196" s="26"/>
      <c r="CK196" s="26"/>
      <c r="CL196" s="26"/>
      <c r="CM196" s="26"/>
      <c r="CN196" s="26"/>
      <c r="CO196" s="26"/>
      <c r="CP196" s="26"/>
      <c r="CQ196" s="26"/>
      <c r="CR196" s="26"/>
      <c r="CS196" s="26"/>
      <c r="CT196" s="26"/>
      <c r="CU196" s="26"/>
      <c r="CV196" s="26"/>
      <c r="CW196" s="26"/>
      <c r="CX196" s="26"/>
      <c r="CY196" s="26"/>
      <c r="CZ196" s="26"/>
      <c r="DA196" s="26"/>
      <c r="DB196" s="26"/>
      <c r="DC196" s="26"/>
      <c r="DD196" s="26"/>
      <c r="DE196" s="26"/>
      <c r="DF196" s="26"/>
      <c r="DG196" s="26"/>
      <c r="DH196" s="26"/>
      <c r="DI196" s="26"/>
      <c r="DJ196" s="26"/>
      <c r="DK196" s="26"/>
      <c r="DL196" s="26"/>
      <c r="DM196" s="26"/>
      <c r="DN196" s="26"/>
      <c r="DO196" s="26"/>
      <c r="DP196" s="26"/>
      <c r="DQ196" s="26"/>
      <c r="DR196" s="26"/>
      <c r="DS196" s="26"/>
      <c r="DT196" s="26"/>
      <c r="DU196" s="26"/>
      <c r="DV196" s="26"/>
      <c r="DW196" s="26"/>
      <c r="DX196" s="26"/>
      <c r="DY196" s="26"/>
      <c r="DZ196" s="26"/>
      <c r="EA196" s="26"/>
      <c r="EB196" s="26"/>
      <c r="EC196" s="26"/>
      <c r="ED196" s="26"/>
      <c r="EE196" s="26"/>
      <c r="EF196" s="26"/>
      <c r="EG196" s="26"/>
      <c r="EH196" s="26"/>
      <c r="EI196" s="26"/>
      <c r="EJ196" s="26"/>
      <c r="EK196" s="26"/>
      <c r="EL196" s="26"/>
      <c r="EM196" s="26"/>
      <c r="EN196" s="26"/>
      <c r="EO196" s="26"/>
      <c r="EP196" s="26"/>
      <c r="EQ196" s="26"/>
      <c r="ER196" s="26"/>
      <c r="ES196" s="26"/>
      <c r="ET196" s="26"/>
      <c r="EU196" s="26"/>
      <c r="EV196" s="26"/>
      <c r="EW196" s="26"/>
      <c r="EX196" s="26"/>
      <c r="EY196" s="26"/>
      <c r="EZ196" s="26"/>
      <c r="FA196" s="26"/>
      <c r="FB196" s="26"/>
      <c r="FC196" s="26"/>
      <c r="FD196" s="26"/>
      <c r="FE196" s="26"/>
      <c r="FF196" s="26"/>
      <c r="FG196" s="26"/>
      <c r="FH196" s="26"/>
      <c r="FI196" s="26"/>
      <c r="FJ196" s="26"/>
      <c r="FK196" s="26"/>
      <c r="FL196" s="26"/>
      <c r="FM196" s="26"/>
      <c r="FN196" s="26"/>
      <c r="FO196" s="26"/>
      <c r="FP196" s="26"/>
      <c r="FQ196" s="26"/>
      <c r="FR196" s="26"/>
      <c r="FS196" s="26"/>
      <c r="FT196" s="26"/>
      <c r="FU196" s="26"/>
      <c r="FV196" s="26"/>
      <c r="FW196" s="26"/>
      <c r="FX196" s="26"/>
      <c r="FY196" s="26"/>
      <c r="FZ196" s="26"/>
      <c r="GA196" s="26"/>
      <c r="GB196" s="26"/>
      <c r="GC196" s="26"/>
      <c r="GD196" s="26"/>
      <c r="GE196" s="26"/>
      <c r="GF196" s="26"/>
      <c r="GG196" s="26"/>
      <c r="GH196" s="26"/>
      <c r="GI196" s="26"/>
      <c r="GJ196" s="26"/>
      <c r="GK196" s="26"/>
      <c r="GL196" s="26"/>
      <c r="GM196" s="26"/>
      <c r="GN196" s="26"/>
      <c r="GO196" s="26"/>
      <c r="GP196" s="26"/>
      <c r="GQ196" s="26"/>
      <c r="GR196" s="26"/>
      <c r="GS196" s="26"/>
      <c r="GT196" s="26"/>
      <c r="GU196" s="26"/>
      <c r="GV196" s="26"/>
      <c r="GW196" s="26"/>
      <c r="GX196" s="26"/>
      <c r="GY196" s="26"/>
      <c r="GZ196" s="26"/>
      <c r="HA196" s="26"/>
      <c r="HB196" s="26"/>
      <c r="HC196" s="26"/>
      <c r="HD196" s="26"/>
      <c r="HE196" s="26"/>
      <c r="HF196" s="26"/>
      <c r="HG196" s="26"/>
      <c r="HH196" s="26"/>
      <c r="HI196" s="26"/>
      <c r="HJ196" s="26"/>
      <c r="HK196" s="26"/>
      <c r="HL196" s="26"/>
      <c r="HM196" s="26"/>
      <c r="HN196" s="26"/>
      <c r="HO196" s="26"/>
      <c r="HP196" s="26"/>
      <c r="HQ196" s="26"/>
      <c r="HR196" s="26"/>
      <c r="HS196" s="26"/>
      <c r="HT196" s="26"/>
      <c r="HU196" s="26"/>
      <c r="HV196" s="26"/>
      <c r="HW196" s="26"/>
      <c r="HX196" s="26"/>
      <c r="HY196" s="26"/>
      <c r="HZ196" s="26"/>
      <c r="IA196" s="26"/>
      <c r="IB196" s="26"/>
      <c r="IC196" s="26"/>
      <c r="ID196" s="26"/>
      <c r="IE196" s="26"/>
      <c r="IF196" s="26"/>
      <c r="IG196" s="26"/>
      <c r="IH196" s="26"/>
      <c r="II196" s="26"/>
      <c r="IJ196" s="26"/>
      <c r="IK196" s="26"/>
      <c r="IL196" s="26"/>
      <c r="IM196" s="26"/>
      <c r="IN196" s="26"/>
      <c r="IO196" s="26"/>
      <c r="IP196" s="26"/>
      <c r="IQ196" s="26"/>
      <c r="IR196" s="26"/>
      <c r="IS196" s="26"/>
      <c r="IT196" s="26"/>
      <c r="IU196" s="26"/>
      <c r="IV196" s="26"/>
      <c r="IW196" s="26"/>
      <c r="IX196" s="26"/>
      <c r="IY196" s="26"/>
      <c r="IZ196" s="26"/>
      <c r="JA196" s="26"/>
      <c r="JB196" s="26"/>
      <c r="JC196" s="26"/>
      <c r="JD196" s="26"/>
      <c r="JE196" s="26"/>
      <c r="JF196" s="26"/>
      <c r="JG196" s="26"/>
      <c r="JH196" s="26"/>
      <c r="JI196" s="26"/>
      <c r="JJ196" s="26"/>
      <c r="JK196" s="26"/>
      <c r="JL196" s="26"/>
      <c r="JM196" s="26"/>
      <c r="JN196" s="26"/>
      <c r="JO196" s="26"/>
      <c r="JP196" s="26"/>
      <c r="JQ196" s="26"/>
      <c r="JR196" s="26"/>
      <c r="JS196" s="26"/>
      <c r="JT196" s="26"/>
      <c r="JU196" s="26"/>
      <c r="JV196" s="26"/>
      <c r="JW196" s="26"/>
      <c r="JX196" s="26"/>
      <c r="JY196" s="26"/>
      <c r="JZ196" s="26"/>
      <c r="KA196" s="26"/>
      <c r="KB196" s="26"/>
      <c r="KC196" s="26"/>
      <c r="KD196" s="26"/>
      <c r="KE196" s="26"/>
      <c r="KF196" s="26"/>
      <c r="KG196" s="26"/>
      <c r="KH196" s="26"/>
      <c r="KI196" s="26"/>
      <c r="KJ196" s="26"/>
      <c r="KK196" s="26"/>
      <c r="KL196" s="26"/>
      <c r="KM196" s="26"/>
      <c r="KN196" s="26"/>
      <c r="KO196" s="26"/>
      <c r="KP196" s="26"/>
      <c r="KQ196" s="26"/>
      <c r="KR196" s="26"/>
      <c r="KS196" s="26"/>
      <c r="KT196" s="26"/>
      <c r="KU196" s="26"/>
      <c r="KV196" s="26"/>
      <c r="KW196" s="26"/>
      <c r="KX196" s="26"/>
      <c r="KY196" s="26"/>
      <c r="KZ196" s="26"/>
      <c r="LA196" s="26"/>
      <c r="LB196" s="26"/>
      <c r="LC196" s="26"/>
      <c r="LD196" s="26"/>
      <c r="LE196" s="26"/>
      <c r="LF196" s="26"/>
      <c r="LG196" s="26"/>
      <c r="LH196" s="26"/>
      <c r="LI196" s="26"/>
      <c r="LJ196" s="26"/>
      <c r="LK196" s="26"/>
      <c r="LL196" s="26"/>
      <c r="LM196" s="26"/>
      <c r="LN196" s="26"/>
      <c r="LO196" s="26"/>
      <c r="LP196" s="26"/>
      <c r="LQ196" s="26"/>
      <c r="LR196" s="26"/>
      <c r="LS196" s="26"/>
      <c r="LT196" s="26"/>
      <c r="LU196" s="26"/>
      <c r="LV196" s="26"/>
      <c r="LW196" s="26"/>
      <c r="LX196" s="26"/>
      <c r="LY196" s="26"/>
      <c r="LZ196" s="26"/>
      <c r="MA196" s="26"/>
      <c r="MB196" s="26"/>
      <c r="MC196" s="26"/>
      <c r="MD196" s="26"/>
      <c r="ME196" s="26"/>
      <c r="MF196" s="26"/>
      <c r="MG196" s="26"/>
      <c r="MH196" s="26"/>
      <c r="MI196" s="26"/>
      <c r="MJ196" s="26"/>
      <c r="MK196" s="26"/>
      <c r="ML196" s="26"/>
      <c r="MM196" s="26"/>
      <c r="MN196" s="26"/>
      <c r="MO196" s="26"/>
      <c r="MP196" s="26"/>
      <c r="MQ196" s="26"/>
      <c r="MR196" s="26"/>
      <c r="MS196" s="26"/>
      <c r="MT196" s="26"/>
      <c r="MU196" s="26"/>
      <c r="MV196" s="26"/>
      <c r="MW196" s="26"/>
      <c r="MX196" s="26"/>
      <c r="MY196" s="26"/>
      <c r="MZ196" s="26"/>
      <c r="NA196" s="26"/>
      <c r="NB196" s="26"/>
      <c r="NC196" s="26"/>
      <c r="ND196" s="26"/>
      <c r="NE196" s="26"/>
      <c r="NF196" s="26"/>
      <c r="NG196" s="26"/>
      <c r="NH196" s="26"/>
      <c r="NI196" s="26"/>
      <c r="NJ196" s="26"/>
      <c r="NK196" s="26"/>
      <c r="NL196" s="26"/>
      <c r="NM196" s="26"/>
      <c r="NN196" s="26"/>
      <c r="NO196" s="26"/>
      <c r="NP196" s="26"/>
      <c r="NQ196" s="26"/>
      <c r="NR196" s="26"/>
      <c r="NS196" s="26"/>
      <c r="NT196" s="26"/>
      <c r="NU196" s="26"/>
      <c r="NV196" s="26"/>
      <c r="NW196" s="26"/>
      <c r="NX196" s="26"/>
      <c r="NY196" s="26"/>
      <c r="NZ196" s="26"/>
      <c r="OA196" s="26"/>
      <c r="OB196" s="26"/>
      <c r="OC196" s="26"/>
      <c r="OD196" s="26"/>
      <c r="OE196" s="26"/>
      <c r="OF196" s="26"/>
      <c r="OG196" s="26"/>
      <c r="OH196" s="26"/>
      <c r="OI196" s="26"/>
      <c r="OJ196" s="26"/>
      <c r="OK196" s="26"/>
      <c r="OL196" s="26"/>
      <c r="OM196" s="26"/>
      <c r="ON196" s="26"/>
      <c r="OO196" s="26"/>
      <c r="OP196" s="26"/>
      <c r="OQ196" s="26"/>
      <c r="OR196" s="26"/>
      <c r="OS196" s="26"/>
      <c r="OT196" s="26"/>
      <c r="OU196" s="26"/>
      <c r="OV196" s="26"/>
      <c r="OW196" s="26"/>
      <c r="OX196" s="26"/>
      <c r="OY196" s="26"/>
      <c r="OZ196" s="26"/>
      <c r="PA196" s="26"/>
      <c r="PB196" s="26"/>
      <c r="PC196" s="26"/>
      <c r="PD196" s="26"/>
      <c r="PE196" s="26"/>
      <c r="PF196" s="26"/>
      <c r="PG196" s="26"/>
      <c r="PH196" s="26"/>
      <c r="PI196" s="26"/>
      <c r="PJ196" s="26"/>
      <c r="PK196" s="26"/>
      <c r="PL196" s="26"/>
      <c r="PM196" s="26"/>
      <c r="PN196" s="26"/>
      <c r="PO196" s="26"/>
      <c r="PP196" s="26"/>
      <c r="PQ196" s="26"/>
      <c r="PR196" s="26"/>
      <c r="PS196" s="26"/>
      <c r="PT196" s="26"/>
      <c r="PU196" s="26"/>
      <c r="PV196" s="26"/>
      <c r="PW196" s="26"/>
      <c r="PX196" s="26"/>
      <c r="PY196" s="26"/>
      <c r="PZ196" s="26"/>
      <c r="QA196" s="26"/>
      <c r="QB196" s="26"/>
      <c r="QC196" s="26"/>
      <c r="QD196" s="26"/>
      <c r="QE196" s="26"/>
      <c r="QF196" s="26"/>
      <c r="QG196" s="26"/>
      <c r="QH196" s="26"/>
      <c r="QI196" s="26"/>
      <c r="QJ196" s="26"/>
      <c r="QK196" s="26"/>
      <c r="QL196" s="26"/>
      <c r="QM196" s="26"/>
      <c r="QN196" s="26"/>
      <c r="QO196" s="26"/>
      <c r="QP196" s="26"/>
      <c r="QQ196" s="26"/>
      <c r="QR196" s="26"/>
      <c r="QS196" s="26"/>
      <c r="QT196" s="26"/>
      <c r="QU196" s="26"/>
      <c r="QV196" s="26"/>
      <c r="QW196" s="26"/>
      <c r="QX196" s="26"/>
      <c r="QY196" s="26"/>
      <c r="QZ196" s="26"/>
      <c r="RA196" s="26"/>
      <c r="RB196" s="26"/>
      <c r="RC196" s="26"/>
      <c r="RD196" s="26"/>
      <c r="RE196" s="26"/>
      <c r="RF196" s="26"/>
      <c r="RG196" s="26"/>
      <c r="RH196" s="26"/>
      <c r="RI196" s="26"/>
      <c r="RJ196" s="26"/>
      <c r="RK196" s="26"/>
      <c r="RL196" s="26"/>
      <c r="RM196" s="26"/>
      <c r="RN196" s="26"/>
      <c r="RO196" s="26"/>
      <c r="RP196" s="26"/>
      <c r="RQ196" s="26"/>
      <c r="RR196" s="26"/>
      <c r="RS196" s="26"/>
      <c r="RT196" s="26"/>
      <c r="RU196" s="26"/>
      <c r="RV196" s="26"/>
      <c r="RW196" s="26"/>
      <c r="RX196" s="26"/>
      <c r="RY196" s="26"/>
      <c r="RZ196" s="26"/>
      <c r="SA196" s="26"/>
      <c r="SB196" s="26"/>
      <c r="SC196" s="26"/>
      <c r="SD196" s="26"/>
      <c r="SE196" s="26"/>
      <c r="SF196" s="26"/>
      <c r="SG196" s="26"/>
      <c r="SH196" s="26"/>
      <c r="SI196" s="26"/>
      <c r="SJ196" s="26"/>
      <c r="SK196" s="26"/>
      <c r="SL196" s="26"/>
      <c r="SM196" s="26"/>
      <c r="SN196" s="26"/>
      <c r="SO196" s="26"/>
      <c r="SP196" s="26"/>
      <c r="SQ196" s="26"/>
      <c r="SR196" s="26"/>
      <c r="SS196" s="26"/>
      <c r="ST196" s="26"/>
      <c r="SU196" s="26"/>
      <c r="SV196" s="26"/>
      <c r="SW196" s="26"/>
      <c r="SX196" s="26"/>
      <c r="SY196" s="26"/>
      <c r="SZ196" s="26"/>
      <c r="TA196" s="26"/>
      <c r="TB196" s="26"/>
      <c r="TC196" s="26"/>
      <c r="TD196" s="26"/>
      <c r="TE196" s="26"/>
      <c r="TF196" s="26"/>
      <c r="TG196" s="26"/>
      <c r="TH196" s="26"/>
      <c r="TI196" s="26"/>
      <c r="TJ196" s="26"/>
      <c r="TK196" s="26"/>
      <c r="TL196" s="26"/>
      <c r="TM196" s="26"/>
      <c r="TN196" s="26"/>
      <c r="TO196" s="26"/>
      <c r="TP196" s="26"/>
      <c r="TQ196" s="26"/>
      <c r="TR196" s="26"/>
      <c r="TS196" s="26"/>
      <c r="TT196" s="26"/>
      <c r="TU196" s="26"/>
      <c r="TV196" s="26"/>
      <c r="TW196" s="26"/>
      <c r="TX196" s="26"/>
      <c r="TY196" s="26"/>
      <c r="TZ196" s="26"/>
      <c r="UA196" s="26"/>
      <c r="UB196" s="26"/>
      <c r="UC196" s="26"/>
      <c r="UD196" s="26"/>
      <c r="UE196" s="26"/>
      <c r="UF196" s="26"/>
      <c r="UG196" s="26"/>
      <c r="UH196" s="26"/>
      <c r="UI196" s="26"/>
      <c r="UJ196" s="26"/>
      <c r="UK196" s="26"/>
      <c r="UL196" s="26"/>
      <c r="UM196" s="26"/>
      <c r="UN196" s="26"/>
      <c r="UO196" s="26"/>
      <c r="UP196" s="26"/>
      <c r="UQ196" s="26"/>
      <c r="UR196" s="26"/>
      <c r="US196" s="26"/>
      <c r="UT196" s="26"/>
      <c r="UU196" s="26"/>
      <c r="UV196" s="26"/>
      <c r="UW196" s="26"/>
      <c r="UX196" s="26"/>
      <c r="UY196" s="26"/>
      <c r="UZ196" s="26"/>
      <c r="VA196" s="26"/>
      <c r="VB196" s="26"/>
      <c r="VC196" s="26"/>
      <c r="VD196" s="26"/>
      <c r="VE196" s="26"/>
      <c r="VF196" s="26"/>
      <c r="VG196" s="26"/>
      <c r="VH196" s="26"/>
      <c r="VI196" s="26"/>
      <c r="VJ196" s="26"/>
      <c r="VK196" s="26"/>
      <c r="VL196" s="26"/>
      <c r="VM196" s="26"/>
      <c r="VN196" s="26"/>
      <c r="VO196" s="26"/>
      <c r="VP196" s="26"/>
      <c r="VQ196" s="26"/>
      <c r="VR196" s="26"/>
      <c r="VS196" s="26"/>
      <c r="VT196" s="26"/>
      <c r="VU196" s="26"/>
      <c r="VV196" s="26"/>
      <c r="VW196" s="26"/>
      <c r="VX196" s="26"/>
      <c r="VY196" s="26"/>
      <c r="VZ196" s="26"/>
      <c r="WA196" s="26"/>
      <c r="WB196" s="26"/>
      <c r="WC196" s="26"/>
      <c r="WD196" s="26"/>
      <c r="WE196" s="26"/>
      <c r="WF196" s="26"/>
      <c r="WG196" s="26"/>
      <c r="WH196" s="26"/>
      <c r="WI196" s="26"/>
      <c r="WJ196" s="26"/>
      <c r="WK196" s="26"/>
      <c r="WL196" s="26"/>
      <c r="WM196" s="26"/>
      <c r="WN196" s="26"/>
      <c r="WO196" s="26"/>
      <c r="WP196" s="26"/>
      <c r="WQ196" s="26"/>
      <c r="WR196" s="26"/>
      <c r="WS196" s="26"/>
      <c r="WT196" s="26"/>
      <c r="WU196" s="26"/>
      <c r="WV196" s="26"/>
      <c r="WW196" s="26"/>
      <c r="WX196" s="26"/>
      <c r="WY196" s="26"/>
      <c r="WZ196" s="26"/>
      <c r="XA196" s="26"/>
      <c r="XB196" s="26"/>
      <c r="XC196" s="26"/>
      <c r="XD196" s="26"/>
      <c r="XE196" s="26"/>
      <c r="XF196" s="26"/>
      <c r="XG196" s="26"/>
      <c r="XH196" s="26"/>
      <c r="XI196" s="26"/>
      <c r="XJ196" s="26"/>
      <c r="XK196" s="26"/>
      <c r="XL196" s="26"/>
      <c r="XM196" s="26"/>
      <c r="XN196" s="26"/>
      <c r="XO196" s="26"/>
      <c r="XP196" s="26"/>
      <c r="XQ196" s="26"/>
      <c r="XR196" s="26"/>
      <c r="XS196" s="26"/>
      <c r="XT196" s="26"/>
      <c r="XU196" s="26"/>
      <c r="XV196" s="26"/>
      <c r="XW196" s="26"/>
      <c r="XX196" s="26"/>
      <c r="XY196" s="26"/>
      <c r="XZ196" s="26"/>
      <c r="YA196" s="26"/>
      <c r="YB196" s="26"/>
      <c r="YC196" s="26"/>
      <c r="YD196" s="26"/>
      <c r="YE196" s="26"/>
      <c r="YF196" s="26"/>
      <c r="YG196" s="26"/>
      <c r="YH196" s="26"/>
      <c r="YI196" s="26"/>
      <c r="YJ196" s="26"/>
      <c r="YK196" s="26"/>
      <c r="YL196" s="26"/>
      <c r="YM196" s="26"/>
      <c r="YN196" s="26"/>
      <c r="YO196" s="26"/>
      <c r="YP196" s="26"/>
      <c r="YQ196" s="26"/>
      <c r="YR196" s="26"/>
      <c r="YS196" s="26"/>
      <c r="YT196" s="26"/>
      <c r="YU196" s="26"/>
      <c r="YV196" s="26"/>
      <c r="YW196" s="26"/>
      <c r="YX196" s="26"/>
      <c r="YY196" s="26"/>
      <c r="YZ196" s="26"/>
      <c r="ZA196" s="26"/>
      <c r="ZB196" s="26"/>
      <c r="ZC196" s="26"/>
      <c r="ZD196" s="26"/>
      <c r="ZE196" s="26"/>
      <c r="ZF196" s="26"/>
      <c r="ZG196" s="26"/>
      <c r="ZH196" s="26"/>
      <c r="ZI196" s="26"/>
      <c r="ZJ196" s="26"/>
      <c r="ZK196" s="26"/>
      <c r="ZL196" s="26"/>
      <c r="ZM196" s="26"/>
      <c r="ZN196" s="26"/>
      <c r="ZO196" s="26"/>
      <c r="ZP196" s="26"/>
      <c r="ZQ196" s="26"/>
      <c r="ZR196" s="26"/>
      <c r="ZS196" s="26"/>
      <c r="ZT196" s="26"/>
      <c r="ZU196" s="26"/>
      <c r="ZV196" s="26"/>
      <c r="ZW196" s="26"/>
      <c r="ZX196" s="26"/>
      <c r="ZY196" s="26"/>
      <c r="ZZ196" s="26"/>
      <c r="AAA196" s="26"/>
      <c r="AAB196" s="26"/>
      <c r="AAC196" s="26"/>
      <c r="AAD196" s="26"/>
      <c r="AAE196" s="26"/>
      <c r="AAF196" s="26"/>
      <c r="AAG196" s="26"/>
      <c r="AAH196" s="26"/>
      <c r="AAI196" s="26"/>
      <c r="AAJ196" s="26"/>
      <c r="AAK196" s="26"/>
      <c r="AAL196" s="26"/>
      <c r="AAM196" s="26"/>
      <c r="AAN196" s="26"/>
      <c r="AAO196" s="26"/>
      <c r="AAP196" s="26"/>
      <c r="AAQ196" s="26"/>
      <c r="AAR196" s="26"/>
      <c r="AAS196" s="26"/>
      <c r="AAT196" s="26"/>
      <c r="AAU196" s="26"/>
      <c r="AAV196" s="26"/>
      <c r="AAW196" s="26"/>
      <c r="AAX196" s="26"/>
      <c r="AAY196" s="26"/>
      <c r="AAZ196" s="26"/>
      <c r="ABA196" s="26"/>
      <c r="ABB196" s="26"/>
      <c r="ABC196" s="26"/>
      <c r="ABD196" s="26"/>
      <c r="ABE196" s="26"/>
      <c r="ABF196" s="26"/>
      <c r="ABG196" s="26"/>
      <c r="ABH196" s="26"/>
      <c r="ABI196" s="26"/>
      <c r="ABJ196" s="26"/>
      <c r="ABK196" s="26"/>
      <c r="ABL196" s="26"/>
      <c r="ABM196" s="26"/>
      <c r="ABN196" s="26"/>
      <c r="ABO196" s="26"/>
      <c r="ABP196" s="26"/>
      <c r="ABQ196" s="26"/>
      <c r="ABR196" s="26"/>
      <c r="ABS196" s="26"/>
      <c r="ABT196" s="26"/>
      <c r="ABU196" s="26"/>
      <c r="ABV196" s="26"/>
      <c r="ABW196" s="26"/>
      <c r="ABX196" s="26"/>
      <c r="ABY196" s="26"/>
      <c r="ABZ196" s="26"/>
      <c r="ACA196" s="26"/>
      <c r="ACB196" s="26"/>
      <c r="ACC196" s="26"/>
      <c r="ACD196" s="26"/>
      <c r="ACE196" s="26"/>
      <c r="ACF196" s="26"/>
      <c r="ACG196" s="26"/>
      <c r="ACH196" s="26"/>
      <c r="ACI196" s="26"/>
      <c r="ACJ196" s="26"/>
      <c r="ACK196" s="26"/>
      <c r="ACL196" s="26"/>
      <c r="ACM196" s="26"/>
      <c r="ACN196" s="26"/>
      <c r="ACO196" s="26"/>
      <c r="ACP196" s="26"/>
      <c r="ACQ196" s="26"/>
      <c r="ACR196" s="26"/>
      <c r="ACS196" s="26"/>
      <c r="ACT196" s="26"/>
      <c r="ACU196" s="26"/>
      <c r="ACV196" s="26"/>
      <c r="ACW196" s="26"/>
      <c r="ACX196" s="26"/>
      <c r="ACY196" s="26"/>
      <c r="ACZ196" s="26"/>
      <c r="ADA196" s="26"/>
      <c r="ADB196" s="26"/>
      <c r="ADC196" s="26"/>
      <c r="ADD196" s="26"/>
      <c r="ADE196" s="26"/>
      <c r="ADF196" s="26"/>
      <c r="ADG196" s="26"/>
      <c r="ADH196" s="26"/>
      <c r="ADI196" s="26"/>
      <c r="ADJ196" s="26"/>
      <c r="ADK196" s="26"/>
      <c r="ADL196" s="26"/>
      <c r="ADM196" s="26"/>
      <c r="ADN196" s="26"/>
      <c r="ADO196" s="26"/>
      <c r="ADP196" s="26"/>
      <c r="ADQ196" s="26"/>
      <c r="ADR196" s="26"/>
      <c r="ADS196" s="26"/>
      <c r="ADT196" s="26"/>
      <c r="ADU196" s="26"/>
      <c r="ADV196" s="26"/>
      <c r="ADW196" s="26"/>
      <c r="ADX196" s="26"/>
      <c r="ADY196" s="26"/>
      <c r="ADZ196" s="26"/>
      <c r="AEA196" s="26"/>
      <c r="AEB196" s="26"/>
      <c r="AEC196" s="26"/>
      <c r="AED196" s="26"/>
      <c r="AEE196" s="26"/>
      <c r="AEF196" s="26"/>
      <c r="AEG196" s="26"/>
      <c r="AEH196" s="26"/>
      <c r="AEI196" s="26"/>
      <c r="AEJ196" s="26"/>
      <c r="AEK196" s="26"/>
      <c r="AEL196" s="26"/>
      <c r="AEM196" s="26"/>
      <c r="AEN196" s="26"/>
      <c r="AEO196" s="26"/>
      <c r="AEP196" s="26"/>
      <c r="AEQ196" s="26"/>
      <c r="AER196" s="26"/>
      <c r="AES196" s="26"/>
      <c r="AET196" s="26"/>
      <c r="AEU196" s="26"/>
      <c r="AEV196" s="26"/>
      <c r="AEW196" s="26"/>
      <c r="AEX196" s="26"/>
      <c r="AEY196" s="26"/>
      <c r="AEZ196" s="26"/>
      <c r="AFA196" s="26"/>
      <c r="AFB196" s="26"/>
      <c r="AFC196" s="26"/>
      <c r="AFD196" s="26"/>
      <c r="AFE196" s="26"/>
      <c r="AFF196" s="26"/>
      <c r="AFG196" s="26"/>
      <c r="AFH196" s="26"/>
      <c r="AFI196" s="26"/>
      <c r="AFJ196" s="26"/>
      <c r="AFK196" s="26"/>
      <c r="AFL196" s="26"/>
      <c r="AFM196" s="26"/>
      <c r="AFN196" s="26"/>
      <c r="AFO196" s="26"/>
      <c r="AFP196" s="26"/>
      <c r="AFQ196" s="26"/>
      <c r="AFR196" s="26"/>
      <c r="AFS196" s="26"/>
      <c r="AFT196" s="26"/>
      <c r="AFU196" s="26"/>
      <c r="AFV196" s="26"/>
      <c r="AFW196" s="26"/>
      <c r="AFX196" s="26"/>
      <c r="AFY196" s="26"/>
      <c r="AFZ196" s="26"/>
      <c r="AGA196" s="26"/>
      <c r="AGB196" s="26"/>
      <c r="AGC196" s="26"/>
      <c r="AGD196" s="26"/>
      <c r="AGE196" s="26"/>
      <c r="AGF196" s="26"/>
      <c r="AGG196" s="26"/>
      <c r="AGH196" s="26"/>
      <c r="AGI196" s="26"/>
      <c r="AGJ196" s="26"/>
      <c r="AGK196" s="26"/>
      <c r="AGL196" s="26"/>
      <c r="AGM196" s="26"/>
      <c r="AGN196" s="26"/>
      <c r="AGO196" s="26"/>
      <c r="AGP196" s="26"/>
      <c r="AGQ196" s="26"/>
      <c r="AGR196" s="26"/>
      <c r="AGS196" s="26"/>
      <c r="AGT196" s="26"/>
      <c r="AGU196" s="26"/>
      <c r="AGV196" s="26"/>
      <c r="AGW196" s="26"/>
      <c r="AGX196" s="26"/>
      <c r="AGY196" s="26"/>
      <c r="AGZ196" s="26"/>
      <c r="AHA196" s="26"/>
      <c r="AHB196" s="26"/>
      <c r="AHC196" s="26"/>
      <c r="AHD196" s="26"/>
      <c r="AHE196" s="26"/>
      <c r="AHF196" s="26"/>
      <c r="AHG196" s="26"/>
      <c r="AHH196" s="26"/>
      <c r="AHI196" s="26"/>
      <c r="AHJ196" s="26"/>
      <c r="AHK196" s="26"/>
      <c r="AHL196" s="26"/>
      <c r="AHM196" s="26"/>
      <c r="AHN196" s="26"/>
      <c r="AHO196" s="26"/>
      <c r="AHP196" s="26"/>
      <c r="AHQ196" s="26"/>
      <c r="AHR196" s="26"/>
      <c r="AHS196" s="26"/>
      <c r="AHT196" s="26"/>
      <c r="AHU196" s="26"/>
      <c r="AHV196" s="26"/>
      <c r="AHW196" s="26"/>
      <c r="AHX196" s="26"/>
      <c r="AHY196" s="26"/>
      <c r="AHZ196" s="26"/>
      <c r="AIA196" s="26"/>
      <c r="AIB196" s="26"/>
      <c r="AIC196" s="26"/>
      <c r="AID196" s="26"/>
      <c r="AIE196" s="26"/>
      <c r="AIF196" s="26"/>
      <c r="AIG196" s="26"/>
      <c r="AIH196" s="26"/>
      <c r="AII196" s="26"/>
      <c r="AIJ196" s="26"/>
      <c r="AIK196" s="26"/>
      <c r="AIL196" s="26"/>
      <c r="AIM196" s="26"/>
      <c r="AIN196" s="26"/>
      <c r="AIO196" s="26"/>
      <c r="AIP196" s="26"/>
      <c r="AIQ196" s="26"/>
      <c r="AIR196" s="26"/>
      <c r="AIS196" s="26"/>
      <c r="AIT196" s="26"/>
      <c r="AIU196" s="26"/>
      <c r="AIV196" s="26"/>
      <c r="AIW196" s="26"/>
      <c r="AIX196" s="26"/>
      <c r="AIY196" s="26"/>
      <c r="AIZ196" s="26"/>
      <c r="AJA196" s="26"/>
      <c r="AJB196" s="26"/>
      <c r="AJC196" s="26"/>
      <c r="AJD196" s="26"/>
      <c r="AJE196" s="26"/>
      <c r="AJF196" s="26"/>
      <c r="AJG196" s="26"/>
      <c r="AJH196" s="26"/>
      <c r="AJI196" s="26"/>
      <c r="AJJ196" s="26"/>
      <c r="AJK196" s="26"/>
      <c r="AJL196" s="26"/>
      <c r="AJM196" s="26"/>
      <c r="AJN196" s="26"/>
      <c r="AJO196" s="26"/>
      <c r="AJP196" s="26"/>
      <c r="AJQ196" s="26"/>
      <c r="AJR196" s="26"/>
      <c r="AJS196" s="26"/>
      <c r="AJT196" s="26"/>
      <c r="AJU196" s="26"/>
      <c r="AJV196" s="26"/>
      <c r="AJW196" s="26"/>
      <c r="AJX196" s="26"/>
      <c r="AJY196" s="26"/>
      <c r="AJZ196" s="26"/>
      <c r="AKA196" s="26"/>
      <c r="AKB196" s="26"/>
      <c r="AKC196" s="26"/>
      <c r="AKD196" s="26"/>
      <c r="AKE196" s="26"/>
      <c r="AKF196" s="26"/>
      <c r="AKG196" s="26"/>
      <c r="AKH196" s="26"/>
      <c r="AKI196" s="26"/>
      <c r="AKJ196" s="26"/>
      <c r="AKK196" s="26"/>
      <c r="AKL196" s="26"/>
      <c r="AKM196" s="26"/>
      <c r="AKN196" s="26"/>
      <c r="AKO196" s="26"/>
      <c r="AKP196" s="26"/>
      <c r="AKQ196" s="26"/>
      <c r="AKR196" s="26"/>
      <c r="AKS196" s="26"/>
      <c r="AKT196" s="26"/>
      <c r="AKU196" s="26"/>
      <c r="AKV196" s="26"/>
      <c r="AKW196" s="26"/>
      <c r="AKX196" s="26"/>
      <c r="AKY196" s="26"/>
      <c r="AKZ196" s="26"/>
      <c r="ALA196" s="26"/>
      <c r="ALB196" s="26"/>
      <c r="ALC196" s="26"/>
      <c r="ALD196" s="26"/>
      <c r="ALE196" s="26"/>
      <c r="ALF196" s="26"/>
      <c r="ALG196" s="26"/>
      <c r="ALH196" s="26"/>
      <c r="ALI196" s="26"/>
      <c r="ALJ196" s="26"/>
      <c r="ALK196" s="26"/>
      <c r="ALL196" s="26"/>
      <c r="ALM196" s="26"/>
      <c r="ALN196" s="26"/>
      <c r="ALO196" s="26"/>
      <c r="ALP196" s="26"/>
      <c r="ALQ196" s="26"/>
      <c r="ALR196" s="26"/>
      <c r="ALS196" s="26"/>
      <c r="ALT196" s="26"/>
      <c r="ALU196" s="26"/>
      <c r="ALV196" s="26"/>
      <c r="ALW196" s="26"/>
      <c r="ALX196" s="26"/>
      <c r="ALY196" s="26"/>
      <c r="ALZ196" s="26"/>
      <c r="AMA196" s="26"/>
      <c r="AMB196" s="26"/>
      <c r="AMC196" s="26"/>
      <c r="AMD196" s="26"/>
      <c r="AME196" s="26"/>
      <c r="AMF196" s="26"/>
      <c r="AMG196" s="26"/>
      <c r="AMH196" s="26"/>
      <c r="AMI196" s="26"/>
      <c r="AMJ196" s="26"/>
    </row>
    <row r="197" spans="1:1024" hidden="1">
      <c r="A197" s="27">
        <v>1130194</v>
      </c>
      <c r="B197" s="83" t="s">
        <v>367</v>
      </c>
      <c r="C197" s="27">
        <v>40</v>
      </c>
      <c r="D197" s="41">
        <v>1</v>
      </c>
      <c r="E197" s="44">
        <v>1</v>
      </c>
      <c r="F197" s="43" t="s">
        <v>47</v>
      </c>
      <c r="G197" s="84" t="s">
        <v>368</v>
      </c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F197" s="26"/>
      <c r="AG197" s="26"/>
      <c r="AH197" s="26"/>
      <c r="AI197" s="26"/>
      <c r="AJ197" s="26"/>
      <c r="AK197" s="26"/>
      <c r="AL197" s="26"/>
      <c r="AM197" s="26"/>
      <c r="AN197" s="26"/>
      <c r="AO197" s="26"/>
      <c r="AP197" s="26"/>
      <c r="AQ197" s="26"/>
      <c r="AR197" s="26"/>
      <c r="AS197" s="26"/>
      <c r="AT197" s="26"/>
      <c r="AU197" s="26"/>
      <c r="AV197" s="26"/>
      <c r="AW197" s="26"/>
      <c r="AX197" s="26"/>
      <c r="AY197" s="26"/>
      <c r="AZ197" s="26"/>
      <c r="BA197" s="26"/>
      <c r="BB197" s="26"/>
      <c r="BC197" s="26"/>
      <c r="BD197" s="26"/>
      <c r="BE197" s="26"/>
      <c r="BF197" s="26"/>
      <c r="BG197" s="26"/>
      <c r="BH197" s="26"/>
      <c r="BI197" s="26"/>
      <c r="BJ197" s="26"/>
      <c r="BK197" s="26"/>
      <c r="BL197" s="26"/>
      <c r="BM197" s="26"/>
      <c r="BN197" s="26"/>
      <c r="BO197" s="26"/>
      <c r="BP197" s="26"/>
      <c r="BQ197" s="26"/>
      <c r="BR197" s="26"/>
      <c r="BS197" s="26"/>
      <c r="BT197" s="26"/>
      <c r="BU197" s="26"/>
      <c r="BV197" s="26"/>
      <c r="BW197" s="26"/>
      <c r="BX197" s="26"/>
      <c r="BY197" s="26"/>
      <c r="BZ197" s="26"/>
      <c r="CA197" s="26"/>
      <c r="CB197" s="26"/>
      <c r="CC197" s="26"/>
      <c r="CD197" s="26"/>
      <c r="CE197" s="26"/>
      <c r="CF197" s="26"/>
      <c r="CG197" s="26"/>
      <c r="CH197" s="26"/>
      <c r="CI197" s="26"/>
      <c r="CJ197" s="26"/>
      <c r="CK197" s="26"/>
      <c r="CL197" s="26"/>
      <c r="CM197" s="26"/>
      <c r="CN197" s="26"/>
      <c r="CO197" s="26"/>
      <c r="CP197" s="26"/>
      <c r="CQ197" s="26"/>
      <c r="CR197" s="26"/>
      <c r="CS197" s="26"/>
      <c r="CT197" s="26"/>
      <c r="CU197" s="26"/>
      <c r="CV197" s="26"/>
      <c r="CW197" s="26"/>
      <c r="CX197" s="26"/>
      <c r="CY197" s="26"/>
      <c r="CZ197" s="26"/>
      <c r="DA197" s="26"/>
      <c r="DB197" s="26"/>
      <c r="DC197" s="26"/>
      <c r="DD197" s="26"/>
      <c r="DE197" s="26"/>
      <c r="DF197" s="26"/>
      <c r="DG197" s="26"/>
      <c r="DH197" s="26"/>
      <c r="DI197" s="26"/>
      <c r="DJ197" s="26"/>
      <c r="DK197" s="26"/>
      <c r="DL197" s="26"/>
      <c r="DM197" s="26"/>
      <c r="DN197" s="26"/>
      <c r="DO197" s="26"/>
      <c r="DP197" s="26"/>
      <c r="DQ197" s="26"/>
      <c r="DR197" s="26"/>
      <c r="DS197" s="26"/>
      <c r="DT197" s="26"/>
      <c r="DU197" s="26"/>
      <c r="DV197" s="26"/>
      <c r="DW197" s="26"/>
      <c r="DX197" s="26"/>
      <c r="DY197" s="26"/>
      <c r="DZ197" s="26"/>
      <c r="EA197" s="26"/>
      <c r="EB197" s="26"/>
      <c r="EC197" s="26"/>
      <c r="ED197" s="26"/>
      <c r="EE197" s="26"/>
      <c r="EF197" s="26"/>
      <c r="EG197" s="26"/>
      <c r="EH197" s="26"/>
      <c r="EI197" s="26"/>
      <c r="EJ197" s="26"/>
      <c r="EK197" s="26"/>
      <c r="EL197" s="26"/>
      <c r="EM197" s="26"/>
      <c r="EN197" s="26"/>
      <c r="EO197" s="26"/>
      <c r="EP197" s="26"/>
      <c r="EQ197" s="26"/>
      <c r="ER197" s="26"/>
      <c r="ES197" s="26"/>
      <c r="ET197" s="26"/>
      <c r="EU197" s="26"/>
      <c r="EV197" s="26"/>
      <c r="EW197" s="26"/>
      <c r="EX197" s="26"/>
      <c r="EY197" s="26"/>
      <c r="EZ197" s="26"/>
      <c r="FA197" s="26"/>
      <c r="FB197" s="26"/>
      <c r="FC197" s="26"/>
      <c r="FD197" s="26"/>
      <c r="FE197" s="26"/>
      <c r="FF197" s="26"/>
      <c r="FG197" s="26"/>
      <c r="FH197" s="26"/>
      <c r="FI197" s="26"/>
      <c r="FJ197" s="26"/>
      <c r="FK197" s="26"/>
      <c r="FL197" s="26"/>
      <c r="FM197" s="26"/>
      <c r="FN197" s="26"/>
      <c r="FO197" s="26"/>
      <c r="FP197" s="26"/>
      <c r="FQ197" s="26"/>
      <c r="FR197" s="26"/>
      <c r="FS197" s="26"/>
      <c r="FT197" s="26"/>
      <c r="FU197" s="26"/>
      <c r="FV197" s="26"/>
      <c r="FW197" s="26"/>
      <c r="FX197" s="26"/>
      <c r="FY197" s="26"/>
      <c r="FZ197" s="26"/>
      <c r="GA197" s="26"/>
      <c r="GB197" s="26"/>
      <c r="GC197" s="26"/>
      <c r="GD197" s="26"/>
      <c r="GE197" s="26"/>
      <c r="GF197" s="26"/>
      <c r="GG197" s="26"/>
      <c r="GH197" s="26"/>
      <c r="GI197" s="26"/>
      <c r="GJ197" s="26"/>
      <c r="GK197" s="26"/>
      <c r="GL197" s="26"/>
      <c r="GM197" s="26"/>
      <c r="GN197" s="26"/>
      <c r="GO197" s="26"/>
      <c r="GP197" s="26"/>
      <c r="GQ197" s="26"/>
      <c r="GR197" s="26"/>
      <c r="GS197" s="26"/>
      <c r="GT197" s="26"/>
      <c r="GU197" s="26"/>
      <c r="GV197" s="26"/>
      <c r="GW197" s="26"/>
      <c r="GX197" s="26"/>
      <c r="GY197" s="26"/>
      <c r="GZ197" s="26"/>
      <c r="HA197" s="26"/>
      <c r="HB197" s="26"/>
      <c r="HC197" s="26"/>
      <c r="HD197" s="26"/>
      <c r="HE197" s="26"/>
      <c r="HF197" s="26"/>
      <c r="HG197" s="26"/>
      <c r="HH197" s="26"/>
      <c r="HI197" s="26"/>
      <c r="HJ197" s="26"/>
      <c r="HK197" s="26"/>
      <c r="HL197" s="26"/>
      <c r="HM197" s="26"/>
      <c r="HN197" s="26"/>
      <c r="HO197" s="26"/>
      <c r="HP197" s="26"/>
      <c r="HQ197" s="26"/>
      <c r="HR197" s="26"/>
      <c r="HS197" s="26"/>
      <c r="HT197" s="26"/>
      <c r="HU197" s="26"/>
      <c r="HV197" s="26"/>
      <c r="HW197" s="26"/>
      <c r="HX197" s="26"/>
      <c r="HY197" s="26"/>
      <c r="HZ197" s="26"/>
      <c r="IA197" s="26"/>
      <c r="IB197" s="26"/>
      <c r="IC197" s="26"/>
      <c r="ID197" s="26"/>
      <c r="IE197" s="26"/>
      <c r="IF197" s="26"/>
      <c r="IG197" s="26"/>
      <c r="IH197" s="26"/>
      <c r="II197" s="26"/>
      <c r="IJ197" s="26"/>
      <c r="IK197" s="26"/>
      <c r="IL197" s="26"/>
      <c r="IM197" s="26"/>
      <c r="IN197" s="26"/>
      <c r="IO197" s="26"/>
      <c r="IP197" s="26"/>
      <c r="IQ197" s="26"/>
      <c r="IR197" s="26"/>
      <c r="IS197" s="26"/>
      <c r="IT197" s="26"/>
      <c r="IU197" s="26"/>
      <c r="IV197" s="26"/>
      <c r="IW197" s="26"/>
      <c r="IX197" s="26"/>
      <c r="IY197" s="26"/>
      <c r="IZ197" s="26"/>
      <c r="JA197" s="26"/>
      <c r="JB197" s="26"/>
      <c r="JC197" s="26"/>
      <c r="JD197" s="26"/>
      <c r="JE197" s="26"/>
      <c r="JF197" s="26"/>
      <c r="JG197" s="26"/>
      <c r="JH197" s="26"/>
      <c r="JI197" s="26"/>
      <c r="JJ197" s="26"/>
      <c r="JK197" s="26"/>
      <c r="JL197" s="26"/>
      <c r="JM197" s="26"/>
      <c r="JN197" s="26"/>
      <c r="JO197" s="26"/>
      <c r="JP197" s="26"/>
      <c r="JQ197" s="26"/>
      <c r="JR197" s="26"/>
      <c r="JS197" s="26"/>
      <c r="JT197" s="26"/>
      <c r="JU197" s="26"/>
      <c r="JV197" s="26"/>
      <c r="JW197" s="26"/>
      <c r="JX197" s="26"/>
      <c r="JY197" s="26"/>
      <c r="JZ197" s="26"/>
      <c r="KA197" s="26"/>
      <c r="KB197" s="26"/>
      <c r="KC197" s="26"/>
      <c r="KD197" s="26"/>
      <c r="KE197" s="26"/>
      <c r="KF197" s="26"/>
      <c r="KG197" s="26"/>
      <c r="KH197" s="26"/>
      <c r="KI197" s="26"/>
      <c r="KJ197" s="26"/>
      <c r="KK197" s="26"/>
      <c r="KL197" s="26"/>
      <c r="KM197" s="26"/>
      <c r="KN197" s="26"/>
      <c r="KO197" s="26"/>
      <c r="KP197" s="26"/>
      <c r="KQ197" s="26"/>
      <c r="KR197" s="26"/>
      <c r="KS197" s="26"/>
      <c r="KT197" s="26"/>
      <c r="KU197" s="26"/>
      <c r="KV197" s="26"/>
      <c r="KW197" s="26"/>
      <c r="KX197" s="26"/>
      <c r="KY197" s="26"/>
      <c r="KZ197" s="26"/>
      <c r="LA197" s="26"/>
      <c r="LB197" s="26"/>
      <c r="LC197" s="26"/>
      <c r="LD197" s="26"/>
      <c r="LE197" s="26"/>
      <c r="LF197" s="26"/>
      <c r="LG197" s="26"/>
      <c r="LH197" s="26"/>
      <c r="LI197" s="26"/>
      <c r="LJ197" s="26"/>
      <c r="LK197" s="26"/>
      <c r="LL197" s="26"/>
      <c r="LM197" s="26"/>
      <c r="LN197" s="26"/>
      <c r="LO197" s="26"/>
      <c r="LP197" s="26"/>
      <c r="LQ197" s="26"/>
      <c r="LR197" s="26"/>
      <c r="LS197" s="26"/>
      <c r="LT197" s="26"/>
      <c r="LU197" s="26"/>
      <c r="LV197" s="26"/>
      <c r="LW197" s="26"/>
      <c r="LX197" s="26"/>
      <c r="LY197" s="26"/>
      <c r="LZ197" s="26"/>
      <c r="MA197" s="26"/>
      <c r="MB197" s="26"/>
      <c r="MC197" s="26"/>
      <c r="MD197" s="26"/>
      <c r="ME197" s="26"/>
      <c r="MF197" s="26"/>
      <c r="MG197" s="26"/>
      <c r="MH197" s="26"/>
      <c r="MI197" s="26"/>
      <c r="MJ197" s="26"/>
      <c r="MK197" s="26"/>
      <c r="ML197" s="26"/>
      <c r="MM197" s="26"/>
      <c r="MN197" s="26"/>
      <c r="MO197" s="26"/>
      <c r="MP197" s="26"/>
      <c r="MQ197" s="26"/>
      <c r="MR197" s="26"/>
      <c r="MS197" s="26"/>
      <c r="MT197" s="26"/>
      <c r="MU197" s="26"/>
      <c r="MV197" s="26"/>
      <c r="MW197" s="26"/>
      <c r="MX197" s="26"/>
      <c r="MY197" s="26"/>
      <c r="MZ197" s="26"/>
      <c r="NA197" s="26"/>
      <c r="NB197" s="26"/>
      <c r="NC197" s="26"/>
      <c r="ND197" s="26"/>
      <c r="NE197" s="26"/>
      <c r="NF197" s="26"/>
      <c r="NG197" s="26"/>
      <c r="NH197" s="26"/>
      <c r="NI197" s="26"/>
      <c r="NJ197" s="26"/>
      <c r="NK197" s="26"/>
      <c r="NL197" s="26"/>
      <c r="NM197" s="26"/>
      <c r="NN197" s="26"/>
      <c r="NO197" s="26"/>
      <c r="NP197" s="26"/>
      <c r="NQ197" s="26"/>
      <c r="NR197" s="26"/>
      <c r="NS197" s="26"/>
      <c r="NT197" s="26"/>
      <c r="NU197" s="26"/>
      <c r="NV197" s="26"/>
      <c r="NW197" s="26"/>
      <c r="NX197" s="26"/>
      <c r="NY197" s="26"/>
      <c r="NZ197" s="26"/>
      <c r="OA197" s="26"/>
      <c r="OB197" s="26"/>
      <c r="OC197" s="26"/>
      <c r="OD197" s="26"/>
      <c r="OE197" s="26"/>
      <c r="OF197" s="26"/>
      <c r="OG197" s="26"/>
      <c r="OH197" s="26"/>
      <c r="OI197" s="26"/>
      <c r="OJ197" s="26"/>
      <c r="OK197" s="26"/>
      <c r="OL197" s="26"/>
      <c r="OM197" s="26"/>
      <c r="ON197" s="26"/>
      <c r="OO197" s="26"/>
      <c r="OP197" s="26"/>
      <c r="OQ197" s="26"/>
      <c r="OR197" s="26"/>
      <c r="OS197" s="26"/>
      <c r="OT197" s="26"/>
      <c r="OU197" s="26"/>
      <c r="OV197" s="26"/>
      <c r="OW197" s="26"/>
      <c r="OX197" s="26"/>
      <c r="OY197" s="26"/>
      <c r="OZ197" s="26"/>
      <c r="PA197" s="26"/>
      <c r="PB197" s="26"/>
      <c r="PC197" s="26"/>
      <c r="PD197" s="26"/>
      <c r="PE197" s="26"/>
      <c r="PF197" s="26"/>
      <c r="PG197" s="26"/>
      <c r="PH197" s="26"/>
      <c r="PI197" s="26"/>
      <c r="PJ197" s="26"/>
      <c r="PK197" s="26"/>
      <c r="PL197" s="26"/>
      <c r="PM197" s="26"/>
      <c r="PN197" s="26"/>
      <c r="PO197" s="26"/>
      <c r="PP197" s="26"/>
      <c r="PQ197" s="26"/>
      <c r="PR197" s="26"/>
      <c r="PS197" s="26"/>
      <c r="PT197" s="26"/>
      <c r="PU197" s="26"/>
      <c r="PV197" s="26"/>
      <c r="PW197" s="26"/>
      <c r="PX197" s="26"/>
      <c r="PY197" s="26"/>
      <c r="PZ197" s="26"/>
      <c r="QA197" s="26"/>
      <c r="QB197" s="26"/>
      <c r="QC197" s="26"/>
      <c r="QD197" s="26"/>
      <c r="QE197" s="26"/>
      <c r="QF197" s="26"/>
      <c r="QG197" s="26"/>
      <c r="QH197" s="26"/>
      <c r="QI197" s="26"/>
      <c r="QJ197" s="26"/>
      <c r="QK197" s="26"/>
      <c r="QL197" s="26"/>
      <c r="QM197" s="26"/>
      <c r="QN197" s="26"/>
      <c r="QO197" s="26"/>
      <c r="QP197" s="26"/>
      <c r="QQ197" s="26"/>
      <c r="QR197" s="26"/>
      <c r="QS197" s="26"/>
      <c r="QT197" s="26"/>
      <c r="QU197" s="26"/>
      <c r="QV197" s="26"/>
      <c r="QW197" s="26"/>
      <c r="QX197" s="26"/>
      <c r="QY197" s="26"/>
      <c r="QZ197" s="26"/>
      <c r="RA197" s="26"/>
      <c r="RB197" s="26"/>
      <c r="RC197" s="26"/>
      <c r="RD197" s="26"/>
      <c r="RE197" s="26"/>
      <c r="RF197" s="26"/>
      <c r="RG197" s="26"/>
      <c r="RH197" s="26"/>
      <c r="RI197" s="26"/>
      <c r="RJ197" s="26"/>
      <c r="RK197" s="26"/>
      <c r="RL197" s="26"/>
      <c r="RM197" s="26"/>
      <c r="RN197" s="26"/>
      <c r="RO197" s="26"/>
      <c r="RP197" s="26"/>
      <c r="RQ197" s="26"/>
      <c r="RR197" s="26"/>
      <c r="RS197" s="26"/>
      <c r="RT197" s="26"/>
      <c r="RU197" s="26"/>
      <c r="RV197" s="26"/>
      <c r="RW197" s="26"/>
      <c r="RX197" s="26"/>
      <c r="RY197" s="26"/>
      <c r="RZ197" s="26"/>
      <c r="SA197" s="26"/>
      <c r="SB197" s="26"/>
      <c r="SC197" s="26"/>
      <c r="SD197" s="26"/>
      <c r="SE197" s="26"/>
      <c r="SF197" s="26"/>
      <c r="SG197" s="26"/>
      <c r="SH197" s="26"/>
      <c r="SI197" s="26"/>
      <c r="SJ197" s="26"/>
      <c r="SK197" s="26"/>
      <c r="SL197" s="26"/>
      <c r="SM197" s="26"/>
      <c r="SN197" s="26"/>
      <c r="SO197" s="26"/>
      <c r="SP197" s="26"/>
      <c r="SQ197" s="26"/>
      <c r="SR197" s="26"/>
      <c r="SS197" s="26"/>
      <c r="ST197" s="26"/>
      <c r="SU197" s="26"/>
      <c r="SV197" s="26"/>
      <c r="SW197" s="26"/>
      <c r="SX197" s="26"/>
      <c r="SY197" s="26"/>
      <c r="SZ197" s="26"/>
      <c r="TA197" s="26"/>
      <c r="TB197" s="26"/>
      <c r="TC197" s="26"/>
      <c r="TD197" s="26"/>
      <c r="TE197" s="26"/>
      <c r="TF197" s="26"/>
      <c r="TG197" s="26"/>
      <c r="TH197" s="26"/>
      <c r="TI197" s="26"/>
      <c r="TJ197" s="26"/>
      <c r="TK197" s="26"/>
      <c r="TL197" s="26"/>
      <c r="TM197" s="26"/>
      <c r="TN197" s="26"/>
      <c r="TO197" s="26"/>
      <c r="TP197" s="26"/>
      <c r="TQ197" s="26"/>
      <c r="TR197" s="26"/>
      <c r="TS197" s="26"/>
      <c r="TT197" s="26"/>
      <c r="TU197" s="26"/>
      <c r="TV197" s="26"/>
      <c r="TW197" s="26"/>
      <c r="TX197" s="26"/>
      <c r="TY197" s="26"/>
      <c r="TZ197" s="26"/>
      <c r="UA197" s="26"/>
      <c r="UB197" s="26"/>
      <c r="UC197" s="26"/>
      <c r="UD197" s="26"/>
      <c r="UE197" s="26"/>
      <c r="UF197" s="26"/>
      <c r="UG197" s="26"/>
      <c r="UH197" s="26"/>
      <c r="UI197" s="26"/>
      <c r="UJ197" s="26"/>
      <c r="UK197" s="26"/>
      <c r="UL197" s="26"/>
      <c r="UM197" s="26"/>
      <c r="UN197" s="26"/>
      <c r="UO197" s="26"/>
      <c r="UP197" s="26"/>
      <c r="UQ197" s="26"/>
      <c r="UR197" s="26"/>
      <c r="US197" s="26"/>
      <c r="UT197" s="26"/>
      <c r="UU197" s="26"/>
      <c r="UV197" s="26"/>
      <c r="UW197" s="26"/>
      <c r="UX197" s="26"/>
      <c r="UY197" s="26"/>
      <c r="UZ197" s="26"/>
      <c r="VA197" s="26"/>
      <c r="VB197" s="26"/>
      <c r="VC197" s="26"/>
      <c r="VD197" s="26"/>
      <c r="VE197" s="26"/>
      <c r="VF197" s="26"/>
      <c r="VG197" s="26"/>
      <c r="VH197" s="26"/>
      <c r="VI197" s="26"/>
      <c r="VJ197" s="26"/>
      <c r="VK197" s="26"/>
      <c r="VL197" s="26"/>
      <c r="VM197" s="26"/>
      <c r="VN197" s="26"/>
      <c r="VO197" s="26"/>
      <c r="VP197" s="26"/>
      <c r="VQ197" s="26"/>
      <c r="VR197" s="26"/>
      <c r="VS197" s="26"/>
      <c r="VT197" s="26"/>
      <c r="VU197" s="26"/>
      <c r="VV197" s="26"/>
      <c r="VW197" s="26"/>
      <c r="VX197" s="26"/>
      <c r="VY197" s="26"/>
      <c r="VZ197" s="26"/>
      <c r="WA197" s="26"/>
      <c r="WB197" s="26"/>
      <c r="WC197" s="26"/>
      <c r="WD197" s="26"/>
      <c r="WE197" s="26"/>
      <c r="WF197" s="26"/>
      <c r="WG197" s="26"/>
      <c r="WH197" s="26"/>
      <c r="WI197" s="26"/>
      <c r="WJ197" s="26"/>
      <c r="WK197" s="26"/>
      <c r="WL197" s="26"/>
      <c r="WM197" s="26"/>
      <c r="WN197" s="26"/>
      <c r="WO197" s="26"/>
      <c r="WP197" s="26"/>
      <c r="WQ197" s="26"/>
      <c r="WR197" s="26"/>
      <c r="WS197" s="26"/>
      <c r="WT197" s="26"/>
      <c r="WU197" s="26"/>
      <c r="WV197" s="26"/>
      <c r="WW197" s="26"/>
      <c r="WX197" s="26"/>
      <c r="WY197" s="26"/>
      <c r="WZ197" s="26"/>
      <c r="XA197" s="26"/>
      <c r="XB197" s="26"/>
      <c r="XC197" s="26"/>
      <c r="XD197" s="26"/>
      <c r="XE197" s="26"/>
      <c r="XF197" s="26"/>
      <c r="XG197" s="26"/>
      <c r="XH197" s="26"/>
      <c r="XI197" s="26"/>
      <c r="XJ197" s="26"/>
      <c r="XK197" s="26"/>
      <c r="XL197" s="26"/>
      <c r="XM197" s="26"/>
      <c r="XN197" s="26"/>
      <c r="XO197" s="26"/>
      <c r="XP197" s="26"/>
      <c r="XQ197" s="26"/>
      <c r="XR197" s="26"/>
      <c r="XS197" s="26"/>
      <c r="XT197" s="26"/>
      <c r="XU197" s="26"/>
      <c r="XV197" s="26"/>
      <c r="XW197" s="26"/>
      <c r="XX197" s="26"/>
      <c r="XY197" s="26"/>
      <c r="XZ197" s="26"/>
      <c r="YA197" s="26"/>
      <c r="YB197" s="26"/>
      <c r="YC197" s="26"/>
      <c r="YD197" s="26"/>
      <c r="YE197" s="26"/>
      <c r="YF197" s="26"/>
      <c r="YG197" s="26"/>
      <c r="YH197" s="26"/>
      <c r="YI197" s="26"/>
      <c r="YJ197" s="26"/>
      <c r="YK197" s="26"/>
      <c r="YL197" s="26"/>
      <c r="YM197" s="26"/>
      <c r="YN197" s="26"/>
      <c r="YO197" s="26"/>
      <c r="YP197" s="26"/>
      <c r="YQ197" s="26"/>
      <c r="YR197" s="26"/>
      <c r="YS197" s="26"/>
      <c r="YT197" s="26"/>
      <c r="YU197" s="26"/>
      <c r="YV197" s="26"/>
      <c r="YW197" s="26"/>
      <c r="YX197" s="26"/>
      <c r="YY197" s="26"/>
      <c r="YZ197" s="26"/>
      <c r="ZA197" s="26"/>
      <c r="ZB197" s="26"/>
      <c r="ZC197" s="26"/>
      <c r="ZD197" s="26"/>
      <c r="ZE197" s="26"/>
      <c r="ZF197" s="26"/>
      <c r="ZG197" s="26"/>
      <c r="ZH197" s="26"/>
      <c r="ZI197" s="26"/>
      <c r="ZJ197" s="26"/>
      <c r="ZK197" s="26"/>
      <c r="ZL197" s="26"/>
      <c r="ZM197" s="26"/>
      <c r="ZN197" s="26"/>
      <c r="ZO197" s="26"/>
      <c r="ZP197" s="26"/>
      <c r="ZQ197" s="26"/>
      <c r="ZR197" s="26"/>
      <c r="ZS197" s="26"/>
      <c r="ZT197" s="26"/>
      <c r="ZU197" s="26"/>
      <c r="ZV197" s="26"/>
      <c r="ZW197" s="26"/>
      <c r="ZX197" s="26"/>
      <c r="ZY197" s="26"/>
      <c r="ZZ197" s="26"/>
      <c r="AAA197" s="26"/>
      <c r="AAB197" s="26"/>
      <c r="AAC197" s="26"/>
      <c r="AAD197" s="26"/>
      <c r="AAE197" s="26"/>
      <c r="AAF197" s="26"/>
      <c r="AAG197" s="26"/>
      <c r="AAH197" s="26"/>
      <c r="AAI197" s="26"/>
      <c r="AAJ197" s="26"/>
      <c r="AAK197" s="26"/>
      <c r="AAL197" s="26"/>
      <c r="AAM197" s="26"/>
      <c r="AAN197" s="26"/>
      <c r="AAO197" s="26"/>
      <c r="AAP197" s="26"/>
      <c r="AAQ197" s="26"/>
      <c r="AAR197" s="26"/>
      <c r="AAS197" s="26"/>
      <c r="AAT197" s="26"/>
      <c r="AAU197" s="26"/>
      <c r="AAV197" s="26"/>
      <c r="AAW197" s="26"/>
      <c r="AAX197" s="26"/>
      <c r="AAY197" s="26"/>
      <c r="AAZ197" s="26"/>
      <c r="ABA197" s="26"/>
      <c r="ABB197" s="26"/>
      <c r="ABC197" s="26"/>
      <c r="ABD197" s="26"/>
      <c r="ABE197" s="26"/>
      <c r="ABF197" s="26"/>
      <c r="ABG197" s="26"/>
      <c r="ABH197" s="26"/>
      <c r="ABI197" s="26"/>
      <c r="ABJ197" s="26"/>
      <c r="ABK197" s="26"/>
      <c r="ABL197" s="26"/>
      <c r="ABM197" s="26"/>
      <c r="ABN197" s="26"/>
      <c r="ABO197" s="26"/>
      <c r="ABP197" s="26"/>
      <c r="ABQ197" s="26"/>
      <c r="ABR197" s="26"/>
      <c r="ABS197" s="26"/>
      <c r="ABT197" s="26"/>
      <c r="ABU197" s="26"/>
      <c r="ABV197" s="26"/>
      <c r="ABW197" s="26"/>
      <c r="ABX197" s="26"/>
      <c r="ABY197" s="26"/>
      <c r="ABZ197" s="26"/>
      <c r="ACA197" s="26"/>
      <c r="ACB197" s="26"/>
      <c r="ACC197" s="26"/>
      <c r="ACD197" s="26"/>
      <c r="ACE197" s="26"/>
      <c r="ACF197" s="26"/>
      <c r="ACG197" s="26"/>
      <c r="ACH197" s="26"/>
      <c r="ACI197" s="26"/>
      <c r="ACJ197" s="26"/>
      <c r="ACK197" s="26"/>
      <c r="ACL197" s="26"/>
      <c r="ACM197" s="26"/>
      <c r="ACN197" s="26"/>
      <c r="ACO197" s="26"/>
      <c r="ACP197" s="26"/>
      <c r="ACQ197" s="26"/>
      <c r="ACR197" s="26"/>
      <c r="ACS197" s="26"/>
      <c r="ACT197" s="26"/>
      <c r="ACU197" s="26"/>
      <c r="ACV197" s="26"/>
      <c r="ACW197" s="26"/>
      <c r="ACX197" s="26"/>
      <c r="ACY197" s="26"/>
      <c r="ACZ197" s="26"/>
      <c r="ADA197" s="26"/>
      <c r="ADB197" s="26"/>
      <c r="ADC197" s="26"/>
      <c r="ADD197" s="26"/>
      <c r="ADE197" s="26"/>
      <c r="ADF197" s="26"/>
      <c r="ADG197" s="26"/>
      <c r="ADH197" s="26"/>
      <c r="ADI197" s="26"/>
      <c r="ADJ197" s="26"/>
      <c r="ADK197" s="26"/>
      <c r="ADL197" s="26"/>
      <c r="ADM197" s="26"/>
      <c r="ADN197" s="26"/>
      <c r="ADO197" s="26"/>
      <c r="ADP197" s="26"/>
      <c r="ADQ197" s="26"/>
      <c r="ADR197" s="26"/>
      <c r="ADS197" s="26"/>
      <c r="ADT197" s="26"/>
      <c r="ADU197" s="26"/>
      <c r="ADV197" s="26"/>
      <c r="ADW197" s="26"/>
      <c r="ADX197" s="26"/>
      <c r="ADY197" s="26"/>
      <c r="ADZ197" s="26"/>
      <c r="AEA197" s="26"/>
      <c r="AEB197" s="26"/>
      <c r="AEC197" s="26"/>
      <c r="AED197" s="26"/>
      <c r="AEE197" s="26"/>
      <c r="AEF197" s="26"/>
      <c r="AEG197" s="26"/>
      <c r="AEH197" s="26"/>
      <c r="AEI197" s="26"/>
      <c r="AEJ197" s="26"/>
      <c r="AEK197" s="26"/>
      <c r="AEL197" s="26"/>
      <c r="AEM197" s="26"/>
      <c r="AEN197" s="26"/>
      <c r="AEO197" s="26"/>
      <c r="AEP197" s="26"/>
      <c r="AEQ197" s="26"/>
      <c r="AER197" s="26"/>
      <c r="AES197" s="26"/>
      <c r="AET197" s="26"/>
      <c r="AEU197" s="26"/>
      <c r="AEV197" s="26"/>
      <c r="AEW197" s="26"/>
      <c r="AEX197" s="26"/>
      <c r="AEY197" s="26"/>
      <c r="AEZ197" s="26"/>
      <c r="AFA197" s="26"/>
      <c r="AFB197" s="26"/>
      <c r="AFC197" s="26"/>
      <c r="AFD197" s="26"/>
      <c r="AFE197" s="26"/>
      <c r="AFF197" s="26"/>
      <c r="AFG197" s="26"/>
      <c r="AFH197" s="26"/>
      <c r="AFI197" s="26"/>
      <c r="AFJ197" s="26"/>
      <c r="AFK197" s="26"/>
      <c r="AFL197" s="26"/>
      <c r="AFM197" s="26"/>
      <c r="AFN197" s="26"/>
      <c r="AFO197" s="26"/>
      <c r="AFP197" s="26"/>
      <c r="AFQ197" s="26"/>
      <c r="AFR197" s="26"/>
      <c r="AFS197" s="26"/>
      <c r="AFT197" s="26"/>
      <c r="AFU197" s="26"/>
      <c r="AFV197" s="26"/>
      <c r="AFW197" s="26"/>
      <c r="AFX197" s="26"/>
      <c r="AFY197" s="26"/>
      <c r="AFZ197" s="26"/>
      <c r="AGA197" s="26"/>
      <c r="AGB197" s="26"/>
      <c r="AGC197" s="26"/>
      <c r="AGD197" s="26"/>
      <c r="AGE197" s="26"/>
      <c r="AGF197" s="26"/>
      <c r="AGG197" s="26"/>
      <c r="AGH197" s="26"/>
      <c r="AGI197" s="26"/>
      <c r="AGJ197" s="26"/>
      <c r="AGK197" s="26"/>
      <c r="AGL197" s="26"/>
      <c r="AGM197" s="26"/>
      <c r="AGN197" s="26"/>
      <c r="AGO197" s="26"/>
      <c r="AGP197" s="26"/>
      <c r="AGQ197" s="26"/>
      <c r="AGR197" s="26"/>
      <c r="AGS197" s="26"/>
      <c r="AGT197" s="26"/>
      <c r="AGU197" s="26"/>
      <c r="AGV197" s="26"/>
      <c r="AGW197" s="26"/>
      <c r="AGX197" s="26"/>
      <c r="AGY197" s="26"/>
      <c r="AGZ197" s="26"/>
      <c r="AHA197" s="26"/>
      <c r="AHB197" s="26"/>
      <c r="AHC197" s="26"/>
      <c r="AHD197" s="26"/>
      <c r="AHE197" s="26"/>
      <c r="AHF197" s="26"/>
      <c r="AHG197" s="26"/>
      <c r="AHH197" s="26"/>
      <c r="AHI197" s="26"/>
      <c r="AHJ197" s="26"/>
      <c r="AHK197" s="26"/>
      <c r="AHL197" s="26"/>
      <c r="AHM197" s="26"/>
      <c r="AHN197" s="26"/>
      <c r="AHO197" s="26"/>
      <c r="AHP197" s="26"/>
      <c r="AHQ197" s="26"/>
      <c r="AHR197" s="26"/>
      <c r="AHS197" s="26"/>
      <c r="AHT197" s="26"/>
      <c r="AHU197" s="26"/>
      <c r="AHV197" s="26"/>
      <c r="AHW197" s="26"/>
      <c r="AHX197" s="26"/>
      <c r="AHY197" s="26"/>
      <c r="AHZ197" s="26"/>
      <c r="AIA197" s="26"/>
      <c r="AIB197" s="26"/>
      <c r="AIC197" s="26"/>
      <c r="AID197" s="26"/>
      <c r="AIE197" s="26"/>
      <c r="AIF197" s="26"/>
      <c r="AIG197" s="26"/>
      <c r="AIH197" s="26"/>
      <c r="AII197" s="26"/>
      <c r="AIJ197" s="26"/>
      <c r="AIK197" s="26"/>
      <c r="AIL197" s="26"/>
      <c r="AIM197" s="26"/>
      <c r="AIN197" s="26"/>
      <c r="AIO197" s="26"/>
      <c r="AIP197" s="26"/>
      <c r="AIQ197" s="26"/>
      <c r="AIR197" s="26"/>
      <c r="AIS197" s="26"/>
      <c r="AIT197" s="26"/>
      <c r="AIU197" s="26"/>
      <c r="AIV197" s="26"/>
      <c r="AIW197" s="26"/>
      <c r="AIX197" s="26"/>
      <c r="AIY197" s="26"/>
      <c r="AIZ197" s="26"/>
      <c r="AJA197" s="26"/>
      <c r="AJB197" s="26"/>
      <c r="AJC197" s="26"/>
      <c r="AJD197" s="26"/>
      <c r="AJE197" s="26"/>
      <c r="AJF197" s="26"/>
      <c r="AJG197" s="26"/>
      <c r="AJH197" s="26"/>
      <c r="AJI197" s="26"/>
      <c r="AJJ197" s="26"/>
      <c r="AJK197" s="26"/>
      <c r="AJL197" s="26"/>
      <c r="AJM197" s="26"/>
      <c r="AJN197" s="26"/>
      <c r="AJO197" s="26"/>
      <c r="AJP197" s="26"/>
      <c r="AJQ197" s="26"/>
      <c r="AJR197" s="26"/>
      <c r="AJS197" s="26"/>
      <c r="AJT197" s="26"/>
      <c r="AJU197" s="26"/>
      <c r="AJV197" s="26"/>
      <c r="AJW197" s="26"/>
      <c r="AJX197" s="26"/>
      <c r="AJY197" s="26"/>
      <c r="AJZ197" s="26"/>
      <c r="AKA197" s="26"/>
      <c r="AKB197" s="26"/>
      <c r="AKC197" s="26"/>
      <c r="AKD197" s="26"/>
      <c r="AKE197" s="26"/>
      <c r="AKF197" s="26"/>
      <c r="AKG197" s="26"/>
      <c r="AKH197" s="26"/>
      <c r="AKI197" s="26"/>
      <c r="AKJ197" s="26"/>
      <c r="AKK197" s="26"/>
      <c r="AKL197" s="26"/>
      <c r="AKM197" s="26"/>
      <c r="AKN197" s="26"/>
      <c r="AKO197" s="26"/>
      <c r="AKP197" s="26"/>
      <c r="AKQ197" s="26"/>
      <c r="AKR197" s="26"/>
      <c r="AKS197" s="26"/>
      <c r="AKT197" s="26"/>
      <c r="AKU197" s="26"/>
      <c r="AKV197" s="26"/>
      <c r="AKW197" s="26"/>
      <c r="AKX197" s="26"/>
      <c r="AKY197" s="26"/>
      <c r="AKZ197" s="26"/>
      <c r="ALA197" s="26"/>
      <c r="ALB197" s="26"/>
      <c r="ALC197" s="26"/>
      <c r="ALD197" s="26"/>
      <c r="ALE197" s="26"/>
      <c r="ALF197" s="26"/>
      <c r="ALG197" s="26"/>
      <c r="ALH197" s="26"/>
      <c r="ALI197" s="26"/>
      <c r="ALJ197" s="26"/>
      <c r="ALK197" s="26"/>
      <c r="ALL197" s="26"/>
      <c r="ALM197" s="26"/>
      <c r="ALN197" s="26"/>
      <c r="ALO197" s="26"/>
      <c r="ALP197" s="26"/>
      <c r="ALQ197" s="26"/>
      <c r="ALR197" s="26"/>
      <c r="ALS197" s="26"/>
      <c r="ALT197" s="26"/>
      <c r="ALU197" s="26"/>
      <c r="ALV197" s="26"/>
      <c r="ALW197" s="26"/>
      <c r="ALX197" s="26"/>
      <c r="ALY197" s="26"/>
      <c r="ALZ197" s="26"/>
      <c r="AMA197" s="26"/>
      <c r="AMB197" s="26"/>
      <c r="AMC197" s="26"/>
      <c r="AMD197" s="26"/>
      <c r="AME197" s="26"/>
      <c r="AMF197" s="26"/>
      <c r="AMG197" s="26"/>
      <c r="AMH197" s="26"/>
      <c r="AMI197" s="26"/>
      <c r="AMJ197" s="26"/>
    </row>
    <row r="198" spans="1:1024" hidden="1">
      <c r="A198" s="27">
        <v>2130001</v>
      </c>
      <c r="B198" s="83" t="s">
        <v>107</v>
      </c>
      <c r="C198" s="27">
        <v>115</v>
      </c>
      <c r="D198" s="41">
        <v>4</v>
      </c>
      <c r="E198" s="44">
        <v>1</v>
      </c>
      <c r="F198" s="43" t="s">
        <v>47</v>
      </c>
      <c r="G198" s="10" t="s">
        <v>70</v>
      </c>
    </row>
    <row r="199" spans="1:1024" hidden="1">
      <c r="A199" s="27">
        <v>2130002</v>
      </c>
      <c r="B199" s="83" t="s">
        <v>103</v>
      </c>
      <c r="C199" s="27">
        <v>100</v>
      </c>
      <c r="D199" s="41">
        <v>1</v>
      </c>
      <c r="E199" s="44">
        <v>1</v>
      </c>
      <c r="F199" s="43" t="s">
        <v>47</v>
      </c>
      <c r="G199" s="10" t="s">
        <v>104</v>
      </c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F199" s="26"/>
      <c r="AG199" s="26"/>
      <c r="AH199" s="26"/>
      <c r="AI199" s="26"/>
      <c r="AJ199" s="26"/>
      <c r="AK199" s="26"/>
      <c r="AL199" s="26"/>
      <c r="AM199" s="26"/>
      <c r="AN199" s="26"/>
      <c r="AO199" s="26"/>
      <c r="AP199" s="26"/>
      <c r="AQ199" s="26"/>
      <c r="AR199" s="26"/>
      <c r="AS199" s="26"/>
      <c r="AT199" s="26"/>
      <c r="AU199" s="26"/>
      <c r="AV199" s="26"/>
      <c r="AW199" s="26"/>
      <c r="AX199" s="26"/>
      <c r="AY199" s="26"/>
      <c r="AZ199" s="26"/>
      <c r="BA199" s="26"/>
      <c r="BB199" s="26"/>
      <c r="BC199" s="26"/>
      <c r="BD199" s="26"/>
      <c r="BE199" s="26"/>
      <c r="BF199" s="26"/>
      <c r="BG199" s="26"/>
      <c r="BH199" s="26"/>
      <c r="BI199" s="26"/>
      <c r="BJ199" s="26"/>
      <c r="BK199" s="26"/>
      <c r="BL199" s="26"/>
      <c r="BM199" s="26"/>
      <c r="BN199" s="26"/>
      <c r="BO199" s="26"/>
      <c r="BP199" s="26"/>
      <c r="BQ199" s="26"/>
      <c r="BR199" s="26"/>
      <c r="BS199" s="26"/>
      <c r="BT199" s="26"/>
      <c r="BU199" s="26"/>
      <c r="BV199" s="26"/>
      <c r="BW199" s="26"/>
      <c r="BX199" s="26"/>
      <c r="BY199" s="26"/>
      <c r="BZ199" s="26"/>
      <c r="CA199" s="26"/>
      <c r="CB199" s="26"/>
      <c r="CC199" s="26"/>
      <c r="CD199" s="26"/>
      <c r="CE199" s="26"/>
      <c r="CF199" s="26"/>
      <c r="CG199" s="26"/>
      <c r="CH199" s="26"/>
      <c r="CI199" s="26"/>
      <c r="CJ199" s="26"/>
      <c r="CK199" s="26"/>
      <c r="CL199" s="26"/>
      <c r="CM199" s="26"/>
      <c r="CN199" s="26"/>
      <c r="CO199" s="26"/>
      <c r="CP199" s="26"/>
      <c r="CQ199" s="26"/>
      <c r="CR199" s="26"/>
      <c r="CS199" s="26"/>
      <c r="CT199" s="26"/>
      <c r="CU199" s="26"/>
      <c r="CV199" s="26"/>
      <c r="CW199" s="26"/>
      <c r="CX199" s="26"/>
      <c r="CY199" s="26"/>
      <c r="CZ199" s="26"/>
      <c r="DA199" s="26"/>
      <c r="DB199" s="26"/>
      <c r="DC199" s="26"/>
      <c r="DD199" s="26"/>
      <c r="DE199" s="26"/>
      <c r="DF199" s="26"/>
      <c r="DG199" s="26"/>
      <c r="DH199" s="26"/>
      <c r="DI199" s="26"/>
      <c r="DJ199" s="26"/>
      <c r="DK199" s="26"/>
      <c r="DL199" s="26"/>
      <c r="DM199" s="26"/>
      <c r="DN199" s="26"/>
      <c r="DO199" s="26"/>
      <c r="DP199" s="26"/>
      <c r="DQ199" s="26"/>
      <c r="DR199" s="26"/>
      <c r="DS199" s="26"/>
      <c r="DT199" s="26"/>
      <c r="DU199" s="26"/>
      <c r="DV199" s="26"/>
      <c r="DW199" s="26"/>
      <c r="DX199" s="26"/>
      <c r="DY199" s="26"/>
      <c r="DZ199" s="26"/>
      <c r="EA199" s="26"/>
      <c r="EB199" s="26"/>
      <c r="EC199" s="26"/>
      <c r="ED199" s="26"/>
      <c r="EE199" s="26"/>
      <c r="EF199" s="26"/>
      <c r="EG199" s="26"/>
      <c r="EH199" s="26"/>
      <c r="EI199" s="26"/>
      <c r="EJ199" s="26"/>
      <c r="EK199" s="26"/>
      <c r="EL199" s="26"/>
      <c r="EM199" s="26"/>
      <c r="EN199" s="26"/>
      <c r="EO199" s="26"/>
      <c r="EP199" s="26"/>
      <c r="EQ199" s="26"/>
      <c r="ER199" s="26"/>
      <c r="ES199" s="26"/>
      <c r="ET199" s="26"/>
      <c r="EU199" s="26"/>
      <c r="EV199" s="26"/>
      <c r="EW199" s="26"/>
      <c r="EX199" s="26"/>
      <c r="EY199" s="26"/>
      <c r="EZ199" s="26"/>
      <c r="FA199" s="26"/>
      <c r="FB199" s="26"/>
      <c r="FC199" s="26"/>
      <c r="FD199" s="26"/>
      <c r="FE199" s="26"/>
      <c r="FF199" s="26"/>
      <c r="FG199" s="26"/>
      <c r="FH199" s="26"/>
      <c r="FI199" s="26"/>
      <c r="FJ199" s="26"/>
      <c r="FK199" s="26"/>
      <c r="FL199" s="26"/>
      <c r="FM199" s="26"/>
      <c r="FN199" s="26"/>
      <c r="FO199" s="26"/>
      <c r="FP199" s="26"/>
      <c r="FQ199" s="26"/>
      <c r="FR199" s="26"/>
      <c r="FS199" s="26"/>
      <c r="FT199" s="26"/>
      <c r="FU199" s="26"/>
      <c r="FV199" s="26"/>
      <c r="FW199" s="26"/>
      <c r="FX199" s="26"/>
      <c r="FY199" s="26"/>
      <c r="FZ199" s="26"/>
      <c r="GA199" s="26"/>
      <c r="GB199" s="26"/>
      <c r="GC199" s="26"/>
      <c r="GD199" s="26"/>
      <c r="GE199" s="26"/>
      <c r="GF199" s="26"/>
      <c r="GG199" s="26"/>
      <c r="GH199" s="26"/>
      <c r="GI199" s="26"/>
      <c r="GJ199" s="26"/>
      <c r="GK199" s="26"/>
      <c r="GL199" s="26"/>
      <c r="GM199" s="26"/>
      <c r="GN199" s="26"/>
      <c r="GO199" s="26"/>
      <c r="GP199" s="26"/>
      <c r="GQ199" s="26"/>
      <c r="GR199" s="26"/>
      <c r="GS199" s="26"/>
      <c r="GT199" s="26"/>
      <c r="GU199" s="26"/>
      <c r="GV199" s="26"/>
      <c r="GW199" s="26"/>
      <c r="GX199" s="26"/>
      <c r="GY199" s="26"/>
      <c r="GZ199" s="26"/>
      <c r="HA199" s="26"/>
      <c r="HB199" s="26"/>
      <c r="HC199" s="26"/>
      <c r="HD199" s="26"/>
      <c r="HE199" s="26"/>
      <c r="HF199" s="26"/>
      <c r="HG199" s="26"/>
      <c r="HH199" s="26"/>
      <c r="HI199" s="26"/>
      <c r="HJ199" s="26"/>
      <c r="HK199" s="26"/>
      <c r="HL199" s="26"/>
      <c r="HM199" s="26"/>
      <c r="HN199" s="26"/>
      <c r="HO199" s="26"/>
      <c r="HP199" s="26"/>
      <c r="HQ199" s="26"/>
      <c r="HR199" s="26"/>
      <c r="HS199" s="26"/>
      <c r="HT199" s="26"/>
      <c r="HU199" s="26"/>
      <c r="HV199" s="26"/>
      <c r="HW199" s="26"/>
      <c r="HX199" s="26"/>
      <c r="HY199" s="26"/>
      <c r="HZ199" s="26"/>
      <c r="IA199" s="26"/>
      <c r="IB199" s="26"/>
      <c r="IC199" s="26"/>
      <c r="ID199" s="26"/>
      <c r="IE199" s="26"/>
      <c r="IF199" s="26"/>
      <c r="IG199" s="26"/>
      <c r="IH199" s="26"/>
      <c r="II199" s="26"/>
      <c r="IJ199" s="26"/>
      <c r="IK199" s="26"/>
      <c r="IL199" s="26"/>
      <c r="IM199" s="26"/>
      <c r="IN199" s="26"/>
      <c r="IO199" s="26"/>
      <c r="IP199" s="26"/>
      <c r="IQ199" s="26"/>
      <c r="IR199" s="26"/>
      <c r="IS199" s="26"/>
      <c r="IT199" s="26"/>
      <c r="IU199" s="26"/>
      <c r="IV199" s="26"/>
      <c r="IW199" s="26"/>
      <c r="IX199" s="26"/>
      <c r="IY199" s="26"/>
      <c r="IZ199" s="26"/>
      <c r="JA199" s="26"/>
      <c r="JB199" s="26"/>
      <c r="JC199" s="26"/>
      <c r="JD199" s="26"/>
      <c r="JE199" s="26"/>
      <c r="JF199" s="26"/>
      <c r="JG199" s="26"/>
      <c r="JH199" s="26"/>
      <c r="JI199" s="26"/>
      <c r="JJ199" s="26"/>
      <c r="JK199" s="26"/>
      <c r="JL199" s="26"/>
      <c r="JM199" s="26"/>
      <c r="JN199" s="26"/>
      <c r="JO199" s="26"/>
      <c r="JP199" s="26"/>
      <c r="JQ199" s="26"/>
      <c r="JR199" s="26"/>
      <c r="JS199" s="26"/>
      <c r="JT199" s="26"/>
      <c r="JU199" s="26"/>
      <c r="JV199" s="26"/>
      <c r="JW199" s="26"/>
      <c r="JX199" s="26"/>
      <c r="JY199" s="26"/>
      <c r="JZ199" s="26"/>
      <c r="KA199" s="26"/>
      <c r="KB199" s="26"/>
      <c r="KC199" s="26"/>
      <c r="KD199" s="26"/>
      <c r="KE199" s="26"/>
      <c r="KF199" s="26"/>
      <c r="KG199" s="26"/>
      <c r="KH199" s="26"/>
      <c r="KI199" s="26"/>
      <c r="KJ199" s="26"/>
      <c r="KK199" s="26"/>
      <c r="KL199" s="26"/>
      <c r="KM199" s="26"/>
      <c r="KN199" s="26"/>
      <c r="KO199" s="26"/>
      <c r="KP199" s="26"/>
      <c r="KQ199" s="26"/>
      <c r="KR199" s="26"/>
      <c r="KS199" s="26"/>
      <c r="KT199" s="26"/>
      <c r="KU199" s="26"/>
      <c r="KV199" s="26"/>
      <c r="KW199" s="26"/>
      <c r="KX199" s="26"/>
      <c r="KY199" s="26"/>
      <c r="KZ199" s="26"/>
      <c r="LA199" s="26"/>
      <c r="LB199" s="26"/>
      <c r="LC199" s="26"/>
      <c r="LD199" s="26"/>
      <c r="LE199" s="26"/>
      <c r="LF199" s="26"/>
      <c r="LG199" s="26"/>
      <c r="LH199" s="26"/>
      <c r="LI199" s="26"/>
      <c r="LJ199" s="26"/>
      <c r="LK199" s="26"/>
      <c r="LL199" s="26"/>
      <c r="LM199" s="26"/>
      <c r="LN199" s="26"/>
      <c r="LO199" s="26"/>
      <c r="LP199" s="26"/>
      <c r="LQ199" s="26"/>
      <c r="LR199" s="26"/>
      <c r="LS199" s="26"/>
      <c r="LT199" s="26"/>
      <c r="LU199" s="26"/>
      <c r="LV199" s="26"/>
      <c r="LW199" s="26"/>
      <c r="LX199" s="26"/>
      <c r="LY199" s="26"/>
      <c r="LZ199" s="26"/>
      <c r="MA199" s="26"/>
      <c r="MB199" s="26"/>
      <c r="MC199" s="26"/>
      <c r="MD199" s="26"/>
      <c r="ME199" s="26"/>
      <c r="MF199" s="26"/>
      <c r="MG199" s="26"/>
      <c r="MH199" s="26"/>
      <c r="MI199" s="26"/>
      <c r="MJ199" s="26"/>
      <c r="MK199" s="26"/>
      <c r="ML199" s="26"/>
      <c r="MM199" s="26"/>
      <c r="MN199" s="26"/>
      <c r="MO199" s="26"/>
      <c r="MP199" s="26"/>
      <c r="MQ199" s="26"/>
      <c r="MR199" s="26"/>
      <c r="MS199" s="26"/>
      <c r="MT199" s="26"/>
      <c r="MU199" s="26"/>
      <c r="MV199" s="26"/>
      <c r="MW199" s="26"/>
      <c r="MX199" s="26"/>
      <c r="MY199" s="26"/>
      <c r="MZ199" s="26"/>
      <c r="NA199" s="26"/>
      <c r="NB199" s="26"/>
      <c r="NC199" s="26"/>
      <c r="ND199" s="26"/>
      <c r="NE199" s="26"/>
      <c r="NF199" s="26"/>
      <c r="NG199" s="26"/>
      <c r="NH199" s="26"/>
      <c r="NI199" s="26"/>
      <c r="NJ199" s="26"/>
      <c r="NK199" s="26"/>
      <c r="NL199" s="26"/>
      <c r="NM199" s="26"/>
      <c r="NN199" s="26"/>
      <c r="NO199" s="26"/>
      <c r="NP199" s="26"/>
      <c r="NQ199" s="26"/>
      <c r="NR199" s="26"/>
      <c r="NS199" s="26"/>
      <c r="NT199" s="26"/>
      <c r="NU199" s="26"/>
      <c r="NV199" s="26"/>
      <c r="NW199" s="26"/>
      <c r="NX199" s="26"/>
      <c r="NY199" s="26"/>
      <c r="NZ199" s="26"/>
      <c r="OA199" s="26"/>
      <c r="OB199" s="26"/>
      <c r="OC199" s="26"/>
      <c r="OD199" s="26"/>
      <c r="OE199" s="26"/>
      <c r="OF199" s="26"/>
      <c r="OG199" s="26"/>
      <c r="OH199" s="26"/>
      <c r="OI199" s="26"/>
      <c r="OJ199" s="26"/>
      <c r="OK199" s="26"/>
      <c r="OL199" s="26"/>
      <c r="OM199" s="26"/>
      <c r="ON199" s="26"/>
      <c r="OO199" s="26"/>
      <c r="OP199" s="26"/>
      <c r="OQ199" s="26"/>
      <c r="OR199" s="26"/>
      <c r="OS199" s="26"/>
      <c r="OT199" s="26"/>
      <c r="OU199" s="26"/>
      <c r="OV199" s="26"/>
      <c r="OW199" s="26"/>
      <c r="OX199" s="26"/>
      <c r="OY199" s="26"/>
      <c r="OZ199" s="26"/>
      <c r="PA199" s="26"/>
      <c r="PB199" s="26"/>
      <c r="PC199" s="26"/>
      <c r="PD199" s="26"/>
      <c r="PE199" s="26"/>
      <c r="PF199" s="26"/>
      <c r="PG199" s="26"/>
      <c r="PH199" s="26"/>
      <c r="PI199" s="26"/>
      <c r="PJ199" s="26"/>
      <c r="PK199" s="26"/>
      <c r="PL199" s="26"/>
      <c r="PM199" s="26"/>
      <c r="PN199" s="26"/>
      <c r="PO199" s="26"/>
      <c r="PP199" s="26"/>
      <c r="PQ199" s="26"/>
      <c r="PR199" s="26"/>
      <c r="PS199" s="26"/>
      <c r="PT199" s="26"/>
      <c r="PU199" s="26"/>
      <c r="PV199" s="26"/>
      <c r="PW199" s="26"/>
      <c r="PX199" s="26"/>
      <c r="PY199" s="26"/>
      <c r="PZ199" s="26"/>
      <c r="QA199" s="26"/>
      <c r="QB199" s="26"/>
      <c r="QC199" s="26"/>
      <c r="QD199" s="26"/>
      <c r="QE199" s="26"/>
      <c r="QF199" s="26"/>
      <c r="QG199" s="26"/>
      <c r="QH199" s="26"/>
      <c r="QI199" s="26"/>
      <c r="QJ199" s="26"/>
      <c r="QK199" s="26"/>
      <c r="QL199" s="26"/>
      <c r="QM199" s="26"/>
      <c r="QN199" s="26"/>
      <c r="QO199" s="26"/>
      <c r="QP199" s="26"/>
      <c r="QQ199" s="26"/>
      <c r="QR199" s="26"/>
      <c r="QS199" s="26"/>
      <c r="QT199" s="26"/>
      <c r="QU199" s="26"/>
      <c r="QV199" s="26"/>
      <c r="QW199" s="26"/>
      <c r="QX199" s="26"/>
      <c r="QY199" s="26"/>
      <c r="QZ199" s="26"/>
      <c r="RA199" s="26"/>
      <c r="RB199" s="26"/>
      <c r="RC199" s="26"/>
      <c r="RD199" s="26"/>
      <c r="RE199" s="26"/>
      <c r="RF199" s="26"/>
      <c r="RG199" s="26"/>
      <c r="RH199" s="26"/>
      <c r="RI199" s="26"/>
      <c r="RJ199" s="26"/>
      <c r="RK199" s="26"/>
      <c r="RL199" s="26"/>
      <c r="RM199" s="26"/>
      <c r="RN199" s="26"/>
      <c r="RO199" s="26"/>
      <c r="RP199" s="26"/>
      <c r="RQ199" s="26"/>
      <c r="RR199" s="26"/>
      <c r="RS199" s="26"/>
      <c r="RT199" s="26"/>
      <c r="RU199" s="26"/>
      <c r="RV199" s="26"/>
      <c r="RW199" s="26"/>
      <c r="RX199" s="26"/>
      <c r="RY199" s="26"/>
      <c r="RZ199" s="26"/>
      <c r="SA199" s="26"/>
      <c r="SB199" s="26"/>
      <c r="SC199" s="26"/>
      <c r="SD199" s="26"/>
      <c r="SE199" s="26"/>
      <c r="SF199" s="26"/>
      <c r="SG199" s="26"/>
      <c r="SH199" s="26"/>
      <c r="SI199" s="26"/>
      <c r="SJ199" s="26"/>
      <c r="SK199" s="26"/>
      <c r="SL199" s="26"/>
      <c r="SM199" s="26"/>
      <c r="SN199" s="26"/>
      <c r="SO199" s="26"/>
      <c r="SP199" s="26"/>
      <c r="SQ199" s="26"/>
      <c r="SR199" s="26"/>
      <c r="SS199" s="26"/>
      <c r="ST199" s="26"/>
      <c r="SU199" s="26"/>
      <c r="SV199" s="26"/>
      <c r="SW199" s="26"/>
      <c r="SX199" s="26"/>
      <c r="SY199" s="26"/>
      <c r="SZ199" s="26"/>
      <c r="TA199" s="26"/>
      <c r="TB199" s="26"/>
      <c r="TC199" s="26"/>
      <c r="TD199" s="26"/>
      <c r="TE199" s="26"/>
      <c r="TF199" s="26"/>
      <c r="TG199" s="26"/>
      <c r="TH199" s="26"/>
      <c r="TI199" s="26"/>
      <c r="TJ199" s="26"/>
      <c r="TK199" s="26"/>
      <c r="TL199" s="26"/>
      <c r="TM199" s="26"/>
      <c r="TN199" s="26"/>
      <c r="TO199" s="26"/>
      <c r="TP199" s="26"/>
      <c r="TQ199" s="26"/>
      <c r="TR199" s="26"/>
      <c r="TS199" s="26"/>
      <c r="TT199" s="26"/>
      <c r="TU199" s="26"/>
      <c r="TV199" s="26"/>
      <c r="TW199" s="26"/>
      <c r="TX199" s="26"/>
      <c r="TY199" s="26"/>
      <c r="TZ199" s="26"/>
      <c r="UA199" s="26"/>
      <c r="UB199" s="26"/>
      <c r="UC199" s="26"/>
      <c r="UD199" s="26"/>
      <c r="UE199" s="26"/>
      <c r="UF199" s="26"/>
      <c r="UG199" s="26"/>
      <c r="UH199" s="26"/>
      <c r="UI199" s="26"/>
      <c r="UJ199" s="26"/>
      <c r="UK199" s="26"/>
      <c r="UL199" s="26"/>
      <c r="UM199" s="26"/>
      <c r="UN199" s="26"/>
      <c r="UO199" s="26"/>
      <c r="UP199" s="26"/>
      <c r="UQ199" s="26"/>
      <c r="UR199" s="26"/>
      <c r="US199" s="26"/>
      <c r="UT199" s="26"/>
      <c r="UU199" s="26"/>
      <c r="UV199" s="26"/>
      <c r="UW199" s="26"/>
      <c r="UX199" s="26"/>
      <c r="UY199" s="26"/>
      <c r="UZ199" s="26"/>
      <c r="VA199" s="26"/>
      <c r="VB199" s="26"/>
      <c r="VC199" s="26"/>
      <c r="VD199" s="26"/>
      <c r="VE199" s="26"/>
      <c r="VF199" s="26"/>
      <c r="VG199" s="26"/>
      <c r="VH199" s="26"/>
      <c r="VI199" s="26"/>
      <c r="VJ199" s="26"/>
      <c r="VK199" s="26"/>
      <c r="VL199" s="26"/>
      <c r="VM199" s="26"/>
      <c r="VN199" s="26"/>
      <c r="VO199" s="26"/>
      <c r="VP199" s="26"/>
      <c r="VQ199" s="26"/>
      <c r="VR199" s="26"/>
      <c r="VS199" s="26"/>
      <c r="VT199" s="26"/>
      <c r="VU199" s="26"/>
      <c r="VV199" s="26"/>
      <c r="VW199" s="26"/>
      <c r="VX199" s="26"/>
      <c r="VY199" s="26"/>
      <c r="VZ199" s="26"/>
      <c r="WA199" s="26"/>
      <c r="WB199" s="26"/>
      <c r="WC199" s="26"/>
      <c r="WD199" s="26"/>
      <c r="WE199" s="26"/>
      <c r="WF199" s="26"/>
      <c r="WG199" s="26"/>
      <c r="WH199" s="26"/>
      <c r="WI199" s="26"/>
      <c r="WJ199" s="26"/>
      <c r="WK199" s="26"/>
      <c r="WL199" s="26"/>
      <c r="WM199" s="26"/>
      <c r="WN199" s="26"/>
      <c r="WO199" s="26"/>
      <c r="WP199" s="26"/>
      <c r="WQ199" s="26"/>
      <c r="WR199" s="26"/>
      <c r="WS199" s="26"/>
      <c r="WT199" s="26"/>
      <c r="WU199" s="26"/>
      <c r="WV199" s="26"/>
      <c r="WW199" s="26"/>
      <c r="WX199" s="26"/>
      <c r="WY199" s="26"/>
      <c r="WZ199" s="26"/>
      <c r="XA199" s="26"/>
      <c r="XB199" s="26"/>
      <c r="XC199" s="26"/>
      <c r="XD199" s="26"/>
      <c r="XE199" s="26"/>
      <c r="XF199" s="26"/>
      <c r="XG199" s="26"/>
      <c r="XH199" s="26"/>
      <c r="XI199" s="26"/>
      <c r="XJ199" s="26"/>
      <c r="XK199" s="26"/>
      <c r="XL199" s="26"/>
      <c r="XM199" s="26"/>
      <c r="XN199" s="26"/>
      <c r="XO199" s="26"/>
      <c r="XP199" s="26"/>
      <c r="XQ199" s="26"/>
      <c r="XR199" s="26"/>
      <c r="XS199" s="26"/>
      <c r="XT199" s="26"/>
      <c r="XU199" s="26"/>
      <c r="XV199" s="26"/>
      <c r="XW199" s="26"/>
      <c r="XX199" s="26"/>
      <c r="XY199" s="26"/>
      <c r="XZ199" s="26"/>
      <c r="YA199" s="26"/>
      <c r="YB199" s="26"/>
      <c r="YC199" s="26"/>
      <c r="YD199" s="26"/>
      <c r="YE199" s="26"/>
      <c r="YF199" s="26"/>
      <c r="YG199" s="26"/>
      <c r="YH199" s="26"/>
      <c r="YI199" s="26"/>
      <c r="YJ199" s="26"/>
      <c r="YK199" s="26"/>
      <c r="YL199" s="26"/>
      <c r="YM199" s="26"/>
      <c r="YN199" s="26"/>
      <c r="YO199" s="26"/>
      <c r="YP199" s="26"/>
      <c r="YQ199" s="26"/>
      <c r="YR199" s="26"/>
      <c r="YS199" s="26"/>
      <c r="YT199" s="26"/>
      <c r="YU199" s="26"/>
      <c r="YV199" s="26"/>
      <c r="YW199" s="26"/>
      <c r="YX199" s="26"/>
      <c r="YY199" s="26"/>
      <c r="YZ199" s="26"/>
      <c r="ZA199" s="26"/>
      <c r="ZB199" s="26"/>
      <c r="ZC199" s="26"/>
      <c r="ZD199" s="26"/>
      <c r="ZE199" s="26"/>
      <c r="ZF199" s="26"/>
      <c r="ZG199" s="26"/>
      <c r="ZH199" s="26"/>
      <c r="ZI199" s="26"/>
      <c r="ZJ199" s="26"/>
      <c r="ZK199" s="26"/>
      <c r="ZL199" s="26"/>
      <c r="ZM199" s="26"/>
      <c r="ZN199" s="26"/>
      <c r="ZO199" s="26"/>
      <c r="ZP199" s="26"/>
      <c r="ZQ199" s="26"/>
      <c r="ZR199" s="26"/>
      <c r="ZS199" s="26"/>
      <c r="ZT199" s="26"/>
      <c r="ZU199" s="26"/>
      <c r="ZV199" s="26"/>
      <c r="ZW199" s="26"/>
      <c r="ZX199" s="26"/>
      <c r="ZY199" s="26"/>
      <c r="ZZ199" s="26"/>
      <c r="AAA199" s="26"/>
      <c r="AAB199" s="26"/>
      <c r="AAC199" s="26"/>
      <c r="AAD199" s="26"/>
      <c r="AAE199" s="26"/>
      <c r="AAF199" s="26"/>
      <c r="AAG199" s="26"/>
      <c r="AAH199" s="26"/>
      <c r="AAI199" s="26"/>
      <c r="AAJ199" s="26"/>
      <c r="AAK199" s="26"/>
      <c r="AAL199" s="26"/>
      <c r="AAM199" s="26"/>
      <c r="AAN199" s="26"/>
      <c r="AAO199" s="26"/>
      <c r="AAP199" s="26"/>
      <c r="AAQ199" s="26"/>
      <c r="AAR199" s="26"/>
      <c r="AAS199" s="26"/>
      <c r="AAT199" s="26"/>
      <c r="AAU199" s="26"/>
      <c r="AAV199" s="26"/>
      <c r="AAW199" s="26"/>
      <c r="AAX199" s="26"/>
      <c r="AAY199" s="26"/>
      <c r="AAZ199" s="26"/>
      <c r="ABA199" s="26"/>
      <c r="ABB199" s="26"/>
      <c r="ABC199" s="26"/>
      <c r="ABD199" s="26"/>
      <c r="ABE199" s="26"/>
      <c r="ABF199" s="26"/>
      <c r="ABG199" s="26"/>
      <c r="ABH199" s="26"/>
      <c r="ABI199" s="26"/>
      <c r="ABJ199" s="26"/>
      <c r="ABK199" s="26"/>
      <c r="ABL199" s="26"/>
      <c r="ABM199" s="26"/>
      <c r="ABN199" s="26"/>
      <c r="ABO199" s="26"/>
      <c r="ABP199" s="26"/>
      <c r="ABQ199" s="26"/>
      <c r="ABR199" s="26"/>
      <c r="ABS199" s="26"/>
      <c r="ABT199" s="26"/>
      <c r="ABU199" s="26"/>
      <c r="ABV199" s="26"/>
      <c r="ABW199" s="26"/>
      <c r="ABX199" s="26"/>
      <c r="ABY199" s="26"/>
      <c r="ABZ199" s="26"/>
      <c r="ACA199" s="26"/>
      <c r="ACB199" s="26"/>
      <c r="ACC199" s="26"/>
      <c r="ACD199" s="26"/>
      <c r="ACE199" s="26"/>
      <c r="ACF199" s="26"/>
      <c r="ACG199" s="26"/>
      <c r="ACH199" s="26"/>
      <c r="ACI199" s="26"/>
      <c r="ACJ199" s="26"/>
      <c r="ACK199" s="26"/>
      <c r="ACL199" s="26"/>
      <c r="ACM199" s="26"/>
      <c r="ACN199" s="26"/>
      <c r="ACO199" s="26"/>
      <c r="ACP199" s="26"/>
      <c r="ACQ199" s="26"/>
      <c r="ACR199" s="26"/>
      <c r="ACS199" s="26"/>
      <c r="ACT199" s="26"/>
      <c r="ACU199" s="26"/>
      <c r="ACV199" s="26"/>
      <c r="ACW199" s="26"/>
      <c r="ACX199" s="26"/>
      <c r="ACY199" s="26"/>
      <c r="ACZ199" s="26"/>
      <c r="ADA199" s="26"/>
      <c r="ADB199" s="26"/>
      <c r="ADC199" s="26"/>
      <c r="ADD199" s="26"/>
      <c r="ADE199" s="26"/>
      <c r="ADF199" s="26"/>
      <c r="ADG199" s="26"/>
      <c r="ADH199" s="26"/>
      <c r="ADI199" s="26"/>
      <c r="ADJ199" s="26"/>
      <c r="ADK199" s="26"/>
      <c r="ADL199" s="26"/>
      <c r="ADM199" s="26"/>
      <c r="ADN199" s="26"/>
      <c r="ADO199" s="26"/>
      <c r="ADP199" s="26"/>
      <c r="ADQ199" s="26"/>
      <c r="ADR199" s="26"/>
      <c r="ADS199" s="26"/>
      <c r="ADT199" s="26"/>
      <c r="ADU199" s="26"/>
      <c r="ADV199" s="26"/>
      <c r="ADW199" s="26"/>
      <c r="ADX199" s="26"/>
      <c r="ADY199" s="26"/>
      <c r="ADZ199" s="26"/>
      <c r="AEA199" s="26"/>
      <c r="AEB199" s="26"/>
      <c r="AEC199" s="26"/>
      <c r="AED199" s="26"/>
      <c r="AEE199" s="26"/>
      <c r="AEF199" s="26"/>
      <c r="AEG199" s="26"/>
      <c r="AEH199" s="26"/>
      <c r="AEI199" s="26"/>
      <c r="AEJ199" s="26"/>
      <c r="AEK199" s="26"/>
      <c r="AEL199" s="26"/>
      <c r="AEM199" s="26"/>
      <c r="AEN199" s="26"/>
      <c r="AEO199" s="26"/>
      <c r="AEP199" s="26"/>
      <c r="AEQ199" s="26"/>
      <c r="AER199" s="26"/>
      <c r="AES199" s="26"/>
      <c r="AET199" s="26"/>
      <c r="AEU199" s="26"/>
      <c r="AEV199" s="26"/>
      <c r="AEW199" s="26"/>
      <c r="AEX199" s="26"/>
      <c r="AEY199" s="26"/>
      <c r="AEZ199" s="26"/>
      <c r="AFA199" s="26"/>
      <c r="AFB199" s="26"/>
      <c r="AFC199" s="26"/>
      <c r="AFD199" s="26"/>
      <c r="AFE199" s="26"/>
      <c r="AFF199" s="26"/>
      <c r="AFG199" s="26"/>
      <c r="AFH199" s="26"/>
      <c r="AFI199" s="26"/>
      <c r="AFJ199" s="26"/>
      <c r="AFK199" s="26"/>
      <c r="AFL199" s="26"/>
      <c r="AFM199" s="26"/>
      <c r="AFN199" s="26"/>
      <c r="AFO199" s="26"/>
      <c r="AFP199" s="26"/>
      <c r="AFQ199" s="26"/>
      <c r="AFR199" s="26"/>
      <c r="AFS199" s="26"/>
      <c r="AFT199" s="26"/>
      <c r="AFU199" s="26"/>
      <c r="AFV199" s="26"/>
      <c r="AFW199" s="26"/>
      <c r="AFX199" s="26"/>
      <c r="AFY199" s="26"/>
      <c r="AFZ199" s="26"/>
      <c r="AGA199" s="26"/>
      <c r="AGB199" s="26"/>
      <c r="AGC199" s="26"/>
      <c r="AGD199" s="26"/>
      <c r="AGE199" s="26"/>
      <c r="AGF199" s="26"/>
      <c r="AGG199" s="26"/>
      <c r="AGH199" s="26"/>
      <c r="AGI199" s="26"/>
      <c r="AGJ199" s="26"/>
      <c r="AGK199" s="26"/>
      <c r="AGL199" s="26"/>
      <c r="AGM199" s="26"/>
      <c r="AGN199" s="26"/>
      <c r="AGO199" s="26"/>
      <c r="AGP199" s="26"/>
      <c r="AGQ199" s="26"/>
      <c r="AGR199" s="26"/>
      <c r="AGS199" s="26"/>
      <c r="AGT199" s="26"/>
      <c r="AGU199" s="26"/>
      <c r="AGV199" s="26"/>
      <c r="AGW199" s="26"/>
      <c r="AGX199" s="26"/>
      <c r="AGY199" s="26"/>
      <c r="AGZ199" s="26"/>
      <c r="AHA199" s="26"/>
      <c r="AHB199" s="26"/>
      <c r="AHC199" s="26"/>
      <c r="AHD199" s="26"/>
      <c r="AHE199" s="26"/>
      <c r="AHF199" s="26"/>
      <c r="AHG199" s="26"/>
      <c r="AHH199" s="26"/>
      <c r="AHI199" s="26"/>
      <c r="AHJ199" s="26"/>
      <c r="AHK199" s="26"/>
      <c r="AHL199" s="26"/>
      <c r="AHM199" s="26"/>
      <c r="AHN199" s="26"/>
      <c r="AHO199" s="26"/>
      <c r="AHP199" s="26"/>
      <c r="AHQ199" s="26"/>
      <c r="AHR199" s="26"/>
      <c r="AHS199" s="26"/>
      <c r="AHT199" s="26"/>
      <c r="AHU199" s="26"/>
      <c r="AHV199" s="26"/>
      <c r="AHW199" s="26"/>
      <c r="AHX199" s="26"/>
      <c r="AHY199" s="26"/>
      <c r="AHZ199" s="26"/>
      <c r="AIA199" s="26"/>
      <c r="AIB199" s="26"/>
      <c r="AIC199" s="26"/>
      <c r="AID199" s="26"/>
      <c r="AIE199" s="26"/>
      <c r="AIF199" s="26"/>
      <c r="AIG199" s="26"/>
      <c r="AIH199" s="26"/>
      <c r="AII199" s="26"/>
      <c r="AIJ199" s="26"/>
      <c r="AIK199" s="26"/>
      <c r="AIL199" s="26"/>
      <c r="AIM199" s="26"/>
      <c r="AIN199" s="26"/>
      <c r="AIO199" s="26"/>
      <c r="AIP199" s="26"/>
      <c r="AIQ199" s="26"/>
      <c r="AIR199" s="26"/>
      <c r="AIS199" s="26"/>
      <c r="AIT199" s="26"/>
      <c r="AIU199" s="26"/>
      <c r="AIV199" s="26"/>
      <c r="AIW199" s="26"/>
      <c r="AIX199" s="26"/>
      <c r="AIY199" s="26"/>
      <c r="AIZ199" s="26"/>
      <c r="AJA199" s="26"/>
      <c r="AJB199" s="26"/>
      <c r="AJC199" s="26"/>
      <c r="AJD199" s="26"/>
      <c r="AJE199" s="26"/>
      <c r="AJF199" s="26"/>
      <c r="AJG199" s="26"/>
      <c r="AJH199" s="26"/>
      <c r="AJI199" s="26"/>
      <c r="AJJ199" s="26"/>
      <c r="AJK199" s="26"/>
      <c r="AJL199" s="26"/>
      <c r="AJM199" s="26"/>
      <c r="AJN199" s="26"/>
      <c r="AJO199" s="26"/>
      <c r="AJP199" s="26"/>
      <c r="AJQ199" s="26"/>
      <c r="AJR199" s="26"/>
      <c r="AJS199" s="26"/>
      <c r="AJT199" s="26"/>
      <c r="AJU199" s="26"/>
      <c r="AJV199" s="26"/>
      <c r="AJW199" s="26"/>
      <c r="AJX199" s="26"/>
      <c r="AJY199" s="26"/>
      <c r="AJZ199" s="26"/>
      <c r="AKA199" s="26"/>
      <c r="AKB199" s="26"/>
      <c r="AKC199" s="26"/>
      <c r="AKD199" s="26"/>
      <c r="AKE199" s="26"/>
      <c r="AKF199" s="26"/>
      <c r="AKG199" s="26"/>
      <c r="AKH199" s="26"/>
      <c r="AKI199" s="26"/>
      <c r="AKJ199" s="26"/>
      <c r="AKK199" s="26"/>
      <c r="AKL199" s="26"/>
      <c r="AKM199" s="26"/>
      <c r="AKN199" s="26"/>
      <c r="AKO199" s="26"/>
      <c r="AKP199" s="26"/>
      <c r="AKQ199" s="26"/>
      <c r="AKR199" s="26"/>
      <c r="AKS199" s="26"/>
      <c r="AKT199" s="26"/>
      <c r="AKU199" s="26"/>
      <c r="AKV199" s="26"/>
      <c r="AKW199" s="26"/>
      <c r="AKX199" s="26"/>
      <c r="AKY199" s="26"/>
      <c r="AKZ199" s="26"/>
      <c r="ALA199" s="26"/>
      <c r="ALB199" s="26"/>
      <c r="ALC199" s="26"/>
      <c r="ALD199" s="26"/>
      <c r="ALE199" s="26"/>
      <c r="ALF199" s="26"/>
      <c r="ALG199" s="26"/>
      <c r="ALH199" s="26"/>
      <c r="ALI199" s="26"/>
      <c r="ALJ199" s="26"/>
      <c r="ALK199" s="26"/>
      <c r="ALL199" s="26"/>
      <c r="ALM199" s="26"/>
      <c r="ALN199" s="26"/>
      <c r="ALO199" s="26"/>
      <c r="ALP199" s="26"/>
      <c r="ALQ199" s="26"/>
      <c r="ALR199" s="26"/>
      <c r="ALS199" s="26"/>
      <c r="ALT199" s="26"/>
      <c r="ALU199" s="26"/>
      <c r="ALV199" s="26"/>
      <c r="ALW199" s="26"/>
      <c r="ALX199" s="26"/>
      <c r="ALY199" s="26"/>
      <c r="ALZ199" s="26"/>
      <c r="AMA199" s="26"/>
      <c r="AMB199" s="26"/>
      <c r="AMC199" s="26"/>
      <c r="AMD199" s="26"/>
      <c r="AME199" s="26"/>
      <c r="AMF199" s="26"/>
      <c r="AMG199" s="26"/>
      <c r="AMH199" s="26"/>
      <c r="AMI199" s="26"/>
      <c r="AMJ199" s="26"/>
    </row>
    <row r="200" spans="1:1024" hidden="1">
      <c r="A200" s="27">
        <v>2130003</v>
      </c>
      <c r="B200" s="83" t="s">
        <v>106</v>
      </c>
      <c r="C200" s="27">
        <v>170</v>
      </c>
      <c r="D200" s="41">
        <v>1</v>
      </c>
      <c r="E200" s="44">
        <v>2</v>
      </c>
      <c r="F200" s="47" t="s">
        <v>50</v>
      </c>
      <c r="G200" s="10" t="s">
        <v>54</v>
      </c>
    </row>
    <row r="201" spans="1:1024" hidden="1">
      <c r="A201" s="27">
        <v>2130004</v>
      </c>
      <c r="B201" s="83" t="s">
        <v>312</v>
      </c>
      <c r="C201" s="27">
        <v>40</v>
      </c>
      <c r="D201" s="41">
        <v>1</v>
      </c>
      <c r="E201" s="44">
        <v>2</v>
      </c>
      <c r="F201" s="43" t="s">
        <v>50</v>
      </c>
      <c r="G201" s="10" t="s">
        <v>80</v>
      </c>
    </row>
    <row r="202" spans="1:1024" hidden="1">
      <c r="A202" s="27">
        <v>2130005</v>
      </c>
      <c r="B202" s="83" t="s">
        <v>99</v>
      </c>
      <c r="C202" s="27">
        <v>60</v>
      </c>
      <c r="D202" s="41">
        <v>2</v>
      </c>
      <c r="E202" s="44">
        <v>2</v>
      </c>
      <c r="F202" s="43" t="s">
        <v>50</v>
      </c>
      <c r="G202" s="84" t="s">
        <v>291</v>
      </c>
    </row>
    <row r="203" spans="1:1024" hidden="1">
      <c r="A203" s="27">
        <v>2130007</v>
      </c>
      <c r="B203" s="83" t="s">
        <v>101</v>
      </c>
      <c r="C203" s="27">
        <v>40</v>
      </c>
      <c r="D203" s="41">
        <v>1</v>
      </c>
      <c r="E203" s="44">
        <v>1</v>
      </c>
      <c r="F203" s="43" t="s">
        <v>47</v>
      </c>
      <c r="G203" s="10" t="s">
        <v>102</v>
      </c>
    </row>
    <row r="204" spans="1:1024" hidden="1">
      <c r="A204" s="27">
        <v>2130008</v>
      </c>
      <c r="B204" s="83" t="s">
        <v>313</v>
      </c>
      <c r="C204" s="27">
        <v>80</v>
      </c>
      <c r="D204" s="41">
        <v>2</v>
      </c>
      <c r="E204" s="27">
        <v>1</v>
      </c>
      <c r="F204" s="46" t="s">
        <v>47</v>
      </c>
      <c r="G204" s="86" t="s">
        <v>105</v>
      </c>
    </row>
    <row r="205" spans="1:1024" hidden="1">
      <c r="A205" s="27">
        <v>2130009</v>
      </c>
      <c r="B205" s="83" t="s">
        <v>314</v>
      </c>
      <c r="C205" s="27">
        <v>50</v>
      </c>
      <c r="D205" s="41">
        <v>1</v>
      </c>
      <c r="E205" s="27">
        <v>2</v>
      </c>
      <c r="F205" s="46" t="s">
        <v>50</v>
      </c>
      <c r="G205" s="86" t="s">
        <v>48</v>
      </c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26"/>
      <c r="AF205" s="26"/>
      <c r="AG205" s="26"/>
      <c r="AH205" s="26"/>
      <c r="AI205" s="26"/>
      <c r="AJ205" s="26"/>
      <c r="AK205" s="26"/>
      <c r="AL205" s="26"/>
      <c r="AM205" s="26"/>
      <c r="AN205" s="26"/>
      <c r="AO205" s="26"/>
      <c r="AP205" s="26"/>
      <c r="AQ205" s="26"/>
      <c r="AR205" s="26"/>
      <c r="AS205" s="26"/>
      <c r="AT205" s="26"/>
      <c r="AU205" s="26"/>
      <c r="AV205" s="26"/>
      <c r="AW205" s="26"/>
      <c r="AX205" s="26"/>
      <c r="AY205" s="26"/>
      <c r="AZ205" s="26"/>
      <c r="BA205" s="26"/>
      <c r="BB205" s="26"/>
      <c r="BC205" s="26"/>
      <c r="BD205" s="26"/>
      <c r="BE205" s="26"/>
      <c r="BF205" s="26"/>
      <c r="BG205" s="26"/>
      <c r="BH205" s="26"/>
      <c r="BI205" s="26"/>
      <c r="BJ205" s="26"/>
      <c r="BK205" s="26"/>
      <c r="BL205" s="26"/>
      <c r="BM205" s="26"/>
      <c r="BN205" s="26"/>
      <c r="BO205" s="26"/>
      <c r="BP205" s="26"/>
      <c r="BQ205" s="26"/>
      <c r="BR205" s="26"/>
      <c r="BS205" s="26"/>
      <c r="BT205" s="26"/>
      <c r="BU205" s="26"/>
      <c r="BV205" s="26"/>
      <c r="BW205" s="26"/>
      <c r="BX205" s="26"/>
      <c r="BY205" s="26"/>
      <c r="BZ205" s="26"/>
      <c r="CA205" s="26"/>
      <c r="CB205" s="26"/>
      <c r="CC205" s="26"/>
      <c r="CD205" s="26"/>
      <c r="CE205" s="26"/>
      <c r="CF205" s="26"/>
      <c r="CG205" s="26"/>
      <c r="CH205" s="26"/>
      <c r="CI205" s="26"/>
      <c r="CJ205" s="26"/>
      <c r="CK205" s="26"/>
      <c r="CL205" s="26"/>
      <c r="CM205" s="26"/>
      <c r="CN205" s="26"/>
      <c r="CO205" s="26"/>
      <c r="CP205" s="26"/>
      <c r="CQ205" s="26"/>
      <c r="CR205" s="26"/>
      <c r="CS205" s="26"/>
      <c r="CT205" s="26"/>
      <c r="CU205" s="26"/>
      <c r="CV205" s="26"/>
      <c r="CW205" s="26"/>
      <c r="CX205" s="26"/>
      <c r="CY205" s="26"/>
      <c r="CZ205" s="26"/>
      <c r="DA205" s="26"/>
      <c r="DB205" s="26"/>
      <c r="DC205" s="26"/>
      <c r="DD205" s="26"/>
      <c r="DE205" s="26"/>
      <c r="DF205" s="26"/>
      <c r="DG205" s="26"/>
      <c r="DH205" s="26"/>
      <c r="DI205" s="26"/>
      <c r="DJ205" s="26"/>
      <c r="DK205" s="26"/>
      <c r="DL205" s="26"/>
      <c r="DM205" s="26"/>
      <c r="DN205" s="26"/>
      <c r="DO205" s="26"/>
      <c r="DP205" s="26"/>
      <c r="DQ205" s="26"/>
      <c r="DR205" s="26"/>
      <c r="DS205" s="26"/>
      <c r="DT205" s="26"/>
      <c r="DU205" s="26"/>
      <c r="DV205" s="26"/>
      <c r="DW205" s="26"/>
      <c r="DX205" s="26"/>
      <c r="DY205" s="26"/>
      <c r="DZ205" s="26"/>
      <c r="EA205" s="26"/>
      <c r="EB205" s="26"/>
      <c r="EC205" s="26"/>
      <c r="ED205" s="26"/>
      <c r="EE205" s="26"/>
      <c r="EF205" s="26"/>
      <c r="EG205" s="26"/>
      <c r="EH205" s="26"/>
      <c r="EI205" s="26"/>
      <c r="EJ205" s="26"/>
      <c r="EK205" s="26"/>
      <c r="EL205" s="26"/>
      <c r="EM205" s="26"/>
      <c r="EN205" s="26"/>
      <c r="EO205" s="26"/>
      <c r="EP205" s="26"/>
      <c r="EQ205" s="26"/>
      <c r="ER205" s="26"/>
      <c r="ES205" s="26"/>
      <c r="ET205" s="26"/>
      <c r="EU205" s="26"/>
      <c r="EV205" s="26"/>
      <c r="EW205" s="26"/>
      <c r="EX205" s="26"/>
      <c r="EY205" s="26"/>
      <c r="EZ205" s="26"/>
      <c r="FA205" s="26"/>
      <c r="FB205" s="26"/>
      <c r="FC205" s="26"/>
      <c r="FD205" s="26"/>
      <c r="FE205" s="26"/>
      <c r="FF205" s="26"/>
      <c r="FG205" s="26"/>
      <c r="FH205" s="26"/>
      <c r="FI205" s="26"/>
      <c r="FJ205" s="26"/>
      <c r="FK205" s="26"/>
      <c r="FL205" s="26"/>
      <c r="FM205" s="26"/>
      <c r="FN205" s="26"/>
      <c r="FO205" s="26"/>
      <c r="FP205" s="26"/>
      <c r="FQ205" s="26"/>
      <c r="FR205" s="26"/>
      <c r="FS205" s="26"/>
      <c r="FT205" s="26"/>
      <c r="FU205" s="26"/>
      <c r="FV205" s="26"/>
      <c r="FW205" s="26"/>
      <c r="FX205" s="26"/>
      <c r="FY205" s="26"/>
      <c r="FZ205" s="26"/>
      <c r="GA205" s="26"/>
      <c r="GB205" s="26"/>
      <c r="GC205" s="26"/>
      <c r="GD205" s="26"/>
      <c r="GE205" s="26"/>
      <c r="GF205" s="26"/>
      <c r="GG205" s="26"/>
      <c r="GH205" s="26"/>
      <c r="GI205" s="26"/>
      <c r="GJ205" s="26"/>
      <c r="GK205" s="26"/>
      <c r="GL205" s="26"/>
      <c r="GM205" s="26"/>
      <c r="GN205" s="26"/>
      <c r="GO205" s="26"/>
      <c r="GP205" s="26"/>
      <c r="GQ205" s="26"/>
      <c r="GR205" s="26"/>
      <c r="GS205" s="26"/>
      <c r="GT205" s="26"/>
      <c r="GU205" s="26"/>
      <c r="GV205" s="26"/>
      <c r="GW205" s="26"/>
      <c r="GX205" s="26"/>
      <c r="GY205" s="26"/>
      <c r="GZ205" s="26"/>
      <c r="HA205" s="26"/>
      <c r="HB205" s="26"/>
      <c r="HC205" s="26"/>
      <c r="HD205" s="26"/>
      <c r="HE205" s="26"/>
      <c r="HF205" s="26"/>
      <c r="HG205" s="26"/>
      <c r="HH205" s="26"/>
      <c r="HI205" s="26"/>
      <c r="HJ205" s="26"/>
      <c r="HK205" s="26"/>
      <c r="HL205" s="26"/>
      <c r="HM205" s="26"/>
      <c r="HN205" s="26"/>
      <c r="HO205" s="26"/>
      <c r="HP205" s="26"/>
      <c r="HQ205" s="26"/>
      <c r="HR205" s="26"/>
      <c r="HS205" s="26"/>
      <c r="HT205" s="26"/>
      <c r="HU205" s="26"/>
      <c r="HV205" s="26"/>
      <c r="HW205" s="26"/>
      <c r="HX205" s="26"/>
      <c r="HY205" s="26"/>
      <c r="HZ205" s="26"/>
      <c r="IA205" s="26"/>
      <c r="IB205" s="26"/>
      <c r="IC205" s="26"/>
      <c r="ID205" s="26"/>
      <c r="IE205" s="26"/>
      <c r="IF205" s="26"/>
      <c r="IG205" s="26"/>
      <c r="IH205" s="26"/>
      <c r="II205" s="26"/>
      <c r="IJ205" s="26"/>
      <c r="IK205" s="26"/>
      <c r="IL205" s="26"/>
      <c r="IM205" s="26"/>
      <c r="IN205" s="26"/>
      <c r="IO205" s="26"/>
      <c r="IP205" s="26"/>
      <c r="IQ205" s="26"/>
      <c r="IR205" s="26"/>
      <c r="IS205" s="26"/>
      <c r="IT205" s="26"/>
      <c r="IU205" s="26"/>
      <c r="IV205" s="26"/>
      <c r="IW205" s="26"/>
      <c r="IX205" s="26"/>
      <c r="IY205" s="26"/>
      <c r="IZ205" s="26"/>
      <c r="JA205" s="26"/>
      <c r="JB205" s="26"/>
      <c r="JC205" s="26"/>
      <c r="JD205" s="26"/>
      <c r="JE205" s="26"/>
      <c r="JF205" s="26"/>
      <c r="JG205" s="26"/>
      <c r="JH205" s="26"/>
      <c r="JI205" s="26"/>
      <c r="JJ205" s="26"/>
      <c r="JK205" s="26"/>
      <c r="JL205" s="26"/>
      <c r="JM205" s="26"/>
      <c r="JN205" s="26"/>
      <c r="JO205" s="26"/>
      <c r="JP205" s="26"/>
      <c r="JQ205" s="26"/>
      <c r="JR205" s="26"/>
      <c r="JS205" s="26"/>
      <c r="JT205" s="26"/>
      <c r="JU205" s="26"/>
      <c r="JV205" s="26"/>
      <c r="JW205" s="26"/>
      <c r="JX205" s="26"/>
      <c r="JY205" s="26"/>
      <c r="JZ205" s="26"/>
      <c r="KA205" s="26"/>
      <c r="KB205" s="26"/>
      <c r="KC205" s="26"/>
      <c r="KD205" s="26"/>
      <c r="KE205" s="26"/>
      <c r="KF205" s="26"/>
      <c r="KG205" s="26"/>
      <c r="KH205" s="26"/>
      <c r="KI205" s="26"/>
      <c r="KJ205" s="26"/>
      <c r="KK205" s="26"/>
      <c r="KL205" s="26"/>
      <c r="KM205" s="26"/>
      <c r="KN205" s="26"/>
      <c r="KO205" s="26"/>
      <c r="KP205" s="26"/>
      <c r="KQ205" s="26"/>
      <c r="KR205" s="26"/>
      <c r="KS205" s="26"/>
      <c r="KT205" s="26"/>
      <c r="KU205" s="26"/>
      <c r="KV205" s="26"/>
      <c r="KW205" s="26"/>
      <c r="KX205" s="26"/>
      <c r="KY205" s="26"/>
      <c r="KZ205" s="26"/>
      <c r="LA205" s="26"/>
      <c r="LB205" s="26"/>
      <c r="LC205" s="26"/>
      <c r="LD205" s="26"/>
      <c r="LE205" s="26"/>
      <c r="LF205" s="26"/>
      <c r="LG205" s="26"/>
      <c r="LH205" s="26"/>
      <c r="LI205" s="26"/>
      <c r="LJ205" s="26"/>
      <c r="LK205" s="26"/>
      <c r="LL205" s="26"/>
      <c r="LM205" s="26"/>
      <c r="LN205" s="26"/>
      <c r="LO205" s="26"/>
      <c r="LP205" s="26"/>
      <c r="LQ205" s="26"/>
      <c r="LR205" s="26"/>
      <c r="LS205" s="26"/>
      <c r="LT205" s="26"/>
      <c r="LU205" s="26"/>
      <c r="LV205" s="26"/>
      <c r="LW205" s="26"/>
      <c r="LX205" s="26"/>
      <c r="LY205" s="26"/>
      <c r="LZ205" s="26"/>
      <c r="MA205" s="26"/>
      <c r="MB205" s="26"/>
      <c r="MC205" s="26"/>
      <c r="MD205" s="26"/>
      <c r="ME205" s="26"/>
      <c r="MF205" s="26"/>
      <c r="MG205" s="26"/>
      <c r="MH205" s="26"/>
      <c r="MI205" s="26"/>
      <c r="MJ205" s="26"/>
      <c r="MK205" s="26"/>
      <c r="ML205" s="26"/>
      <c r="MM205" s="26"/>
      <c r="MN205" s="26"/>
      <c r="MO205" s="26"/>
      <c r="MP205" s="26"/>
      <c r="MQ205" s="26"/>
      <c r="MR205" s="26"/>
      <c r="MS205" s="26"/>
      <c r="MT205" s="26"/>
      <c r="MU205" s="26"/>
      <c r="MV205" s="26"/>
      <c r="MW205" s="26"/>
      <c r="MX205" s="26"/>
      <c r="MY205" s="26"/>
      <c r="MZ205" s="26"/>
      <c r="NA205" s="26"/>
      <c r="NB205" s="26"/>
      <c r="NC205" s="26"/>
      <c r="ND205" s="26"/>
      <c r="NE205" s="26"/>
      <c r="NF205" s="26"/>
      <c r="NG205" s="26"/>
      <c r="NH205" s="26"/>
      <c r="NI205" s="26"/>
      <c r="NJ205" s="26"/>
      <c r="NK205" s="26"/>
      <c r="NL205" s="26"/>
      <c r="NM205" s="26"/>
      <c r="NN205" s="26"/>
      <c r="NO205" s="26"/>
      <c r="NP205" s="26"/>
      <c r="NQ205" s="26"/>
      <c r="NR205" s="26"/>
      <c r="NS205" s="26"/>
      <c r="NT205" s="26"/>
      <c r="NU205" s="26"/>
      <c r="NV205" s="26"/>
      <c r="NW205" s="26"/>
      <c r="NX205" s="26"/>
      <c r="NY205" s="26"/>
      <c r="NZ205" s="26"/>
      <c r="OA205" s="26"/>
      <c r="OB205" s="26"/>
      <c r="OC205" s="26"/>
      <c r="OD205" s="26"/>
      <c r="OE205" s="26"/>
      <c r="OF205" s="26"/>
      <c r="OG205" s="26"/>
      <c r="OH205" s="26"/>
      <c r="OI205" s="26"/>
      <c r="OJ205" s="26"/>
      <c r="OK205" s="26"/>
      <c r="OL205" s="26"/>
      <c r="OM205" s="26"/>
      <c r="ON205" s="26"/>
      <c r="OO205" s="26"/>
      <c r="OP205" s="26"/>
      <c r="OQ205" s="26"/>
      <c r="OR205" s="26"/>
      <c r="OS205" s="26"/>
      <c r="OT205" s="26"/>
      <c r="OU205" s="26"/>
      <c r="OV205" s="26"/>
      <c r="OW205" s="26"/>
      <c r="OX205" s="26"/>
      <c r="OY205" s="26"/>
      <c r="OZ205" s="26"/>
      <c r="PA205" s="26"/>
      <c r="PB205" s="26"/>
      <c r="PC205" s="26"/>
      <c r="PD205" s="26"/>
      <c r="PE205" s="26"/>
      <c r="PF205" s="26"/>
      <c r="PG205" s="26"/>
      <c r="PH205" s="26"/>
      <c r="PI205" s="26"/>
      <c r="PJ205" s="26"/>
      <c r="PK205" s="26"/>
      <c r="PL205" s="26"/>
      <c r="PM205" s="26"/>
      <c r="PN205" s="26"/>
      <c r="PO205" s="26"/>
      <c r="PP205" s="26"/>
      <c r="PQ205" s="26"/>
      <c r="PR205" s="26"/>
      <c r="PS205" s="26"/>
      <c r="PT205" s="26"/>
      <c r="PU205" s="26"/>
      <c r="PV205" s="26"/>
      <c r="PW205" s="26"/>
      <c r="PX205" s="26"/>
      <c r="PY205" s="26"/>
      <c r="PZ205" s="26"/>
      <c r="QA205" s="26"/>
      <c r="QB205" s="26"/>
      <c r="QC205" s="26"/>
      <c r="QD205" s="26"/>
      <c r="QE205" s="26"/>
      <c r="QF205" s="26"/>
      <c r="QG205" s="26"/>
      <c r="QH205" s="26"/>
      <c r="QI205" s="26"/>
      <c r="QJ205" s="26"/>
      <c r="QK205" s="26"/>
      <c r="QL205" s="26"/>
      <c r="QM205" s="26"/>
      <c r="QN205" s="26"/>
      <c r="QO205" s="26"/>
      <c r="QP205" s="26"/>
      <c r="QQ205" s="26"/>
      <c r="QR205" s="26"/>
      <c r="QS205" s="26"/>
      <c r="QT205" s="26"/>
      <c r="QU205" s="26"/>
      <c r="QV205" s="26"/>
      <c r="QW205" s="26"/>
      <c r="QX205" s="26"/>
      <c r="QY205" s="26"/>
      <c r="QZ205" s="26"/>
      <c r="RA205" s="26"/>
      <c r="RB205" s="26"/>
      <c r="RC205" s="26"/>
      <c r="RD205" s="26"/>
      <c r="RE205" s="26"/>
      <c r="RF205" s="26"/>
      <c r="RG205" s="26"/>
      <c r="RH205" s="26"/>
      <c r="RI205" s="26"/>
      <c r="RJ205" s="26"/>
      <c r="RK205" s="26"/>
      <c r="RL205" s="26"/>
      <c r="RM205" s="26"/>
      <c r="RN205" s="26"/>
      <c r="RO205" s="26"/>
      <c r="RP205" s="26"/>
      <c r="RQ205" s="26"/>
      <c r="RR205" s="26"/>
      <c r="RS205" s="26"/>
      <c r="RT205" s="26"/>
      <c r="RU205" s="26"/>
      <c r="RV205" s="26"/>
      <c r="RW205" s="26"/>
      <c r="RX205" s="26"/>
      <c r="RY205" s="26"/>
      <c r="RZ205" s="26"/>
      <c r="SA205" s="26"/>
      <c r="SB205" s="26"/>
      <c r="SC205" s="26"/>
      <c r="SD205" s="26"/>
      <c r="SE205" s="26"/>
      <c r="SF205" s="26"/>
      <c r="SG205" s="26"/>
      <c r="SH205" s="26"/>
      <c r="SI205" s="26"/>
      <c r="SJ205" s="26"/>
      <c r="SK205" s="26"/>
      <c r="SL205" s="26"/>
      <c r="SM205" s="26"/>
      <c r="SN205" s="26"/>
      <c r="SO205" s="26"/>
      <c r="SP205" s="26"/>
      <c r="SQ205" s="26"/>
      <c r="SR205" s="26"/>
      <c r="SS205" s="26"/>
      <c r="ST205" s="26"/>
      <c r="SU205" s="26"/>
      <c r="SV205" s="26"/>
      <c r="SW205" s="26"/>
      <c r="SX205" s="26"/>
      <c r="SY205" s="26"/>
      <c r="SZ205" s="26"/>
      <c r="TA205" s="26"/>
      <c r="TB205" s="26"/>
      <c r="TC205" s="26"/>
      <c r="TD205" s="26"/>
      <c r="TE205" s="26"/>
      <c r="TF205" s="26"/>
      <c r="TG205" s="26"/>
      <c r="TH205" s="26"/>
      <c r="TI205" s="26"/>
      <c r="TJ205" s="26"/>
      <c r="TK205" s="26"/>
      <c r="TL205" s="26"/>
      <c r="TM205" s="26"/>
      <c r="TN205" s="26"/>
      <c r="TO205" s="26"/>
      <c r="TP205" s="26"/>
      <c r="TQ205" s="26"/>
      <c r="TR205" s="26"/>
      <c r="TS205" s="26"/>
      <c r="TT205" s="26"/>
      <c r="TU205" s="26"/>
      <c r="TV205" s="26"/>
      <c r="TW205" s="26"/>
      <c r="TX205" s="26"/>
      <c r="TY205" s="26"/>
      <c r="TZ205" s="26"/>
      <c r="UA205" s="26"/>
      <c r="UB205" s="26"/>
      <c r="UC205" s="26"/>
      <c r="UD205" s="26"/>
      <c r="UE205" s="26"/>
      <c r="UF205" s="26"/>
      <c r="UG205" s="26"/>
      <c r="UH205" s="26"/>
      <c r="UI205" s="26"/>
      <c r="UJ205" s="26"/>
      <c r="UK205" s="26"/>
      <c r="UL205" s="26"/>
      <c r="UM205" s="26"/>
      <c r="UN205" s="26"/>
      <c r="UO205" s="26"/>
      <c r="UP205" s="26"/>
      <c r="UQ205" s="26"/>
      <c r="UR205" s="26"/>
      <c r="US205" s="26"/>
      <c r="UT205" s="26"/>
      <c r="UU205" s="26"/>
      <c r="UV205" s="26"/>
      <c r="UW205" s="26"/>
      <c r="UX205" s="26"/>
      <c r="UY205" s="26"/>
      <c r="UZ205" s="26"/>
      <c r="VA205" s="26"/>
      <c r="VB205" s="26"/>
      <c r="VC205" s="26"/>
      <c r="VD205" s="26"/>
      <c r="VE205" s="26"/>
      <c r="VF205" s="26"/>
      <c r="VG205" s="26"/>
      <c r="VH205" s="26"/>
      <c r="VI205" s="26"/>
      <c r="VJ205" s="26"/>
      <c r="VK205" s="26"/>
      <c r="VL205" s="26"/>
      <c r="VM205" s="26"/>
      <c r="VN205" s="26"/>
      <c r="VO205" s="26"/>
      <c r="VP205" s="26"/>
      <c r="VQ205" s="26"/>
      <c r="VR205" s="26"/>
      <c r="VS205" s="26"/>
      <c r="VT205" s="26"/>
      <c r="VU205" s="26"/>
      <c r="VV205" s="26"/>
      <c r="VW205" s="26"/>
      <c r="VX205" s="26"/>
      <c r="VY205" s="26"/>
      <c r="VZ205" s="26"/>
      <c r="WA205" s="26"/>
      <c r="WB205" s="26"/>
      <c r="WC205" s="26"/>
      <c r="WD205" s="26"/>
      <c r="WE205" s="26"/>
      <c r="WF205" s="26"/>
      <c r="WG205" s="26"/>
      <c r="WH205" s="26"/>
      <c r="WI205" s="26"/>
      <c r="WJ205" s="26"/>
      <c r="WK205" s="26"/>
      <c r="WL205" s="26"/>
      <c r="WM205" s="26"/>
      <c r="WN205" s="26"/>
      <c r="WO205" s="26"/>
      <c r="WP205" s="26"/>
      <c r="WQ205" s="26"/>
      <c r="WR205" s="26"/>
      <c r="WS205" s="26"/>
      <c r="WT205" s="26"/>
      <c r="WU205" s="26"/>
      <c r="WV205" s="26"/>
      <c r="WW205" s="26"/>
      <c r="WX205" s="26"/>
      <c r="WY205" s="26"/>
      <c r="WZ205" s="26"/>
      <c r="XA205" s="26"/>
      <c r="XB205" s="26"/>
      <c r="XC205" s="26"/>
      <c r="XD205" s="26"/>
      <c r="XE205" s="26"/>
      <c r="XF205" s="26"/>
      <c r="XG205" s="26"/>
      <c r="XH205" s="26"/>
      <c r="XI205" s="26"/>
      <c r="XJ205" s="26"/>
      <c r="XK205" s="26"/>
      <c r="XL205" s="26"/>
      <c r="XM205" s="26"/>
      <c r="XN205" s="26"/>
      <c r="XO205" s="26"/>
      <c r="XP205" s="26"/>
      <c r="XQ205" s="26"/>
      <c r="XR205" s="26"/>
      <c r="XS205" s="26"/>
      <c r="XT205" s="26"/>
      <c r="XU205" s="26"/>
      <c r="XV205" s="26"/>
      <c r="XW205" s="26"/>
      <c r="XX205" s="26"/>
      <c r="XY205" s="26"/>
      <c r="XZ205" s="26"/>
      <c r="YA205" s="26"/>
      <c r="YB205" s="26"/>
      <c r="YC205" s="26"/>
      <c r="YD205" s="26"/>
      <c r="YE205" s="26"/>
      <c r="YF205" s="26"/>
      <c r="YG205" s="26"/>
      <c r="YH205" s="26"/>
      <c r="YI205" s="26"/>
      <c r="YJ205" s="26"/>
      <c r="YK205" s="26"/>
      <c r="YL205" s="26"/>
      <c r="YM205" s="26"/>
      <c r="YN205" s="26"/>
      <c r="YO205" s="26"/>
      <c r="YP205" s="26"/>
      <c r="YQ205" s="26"/>
      <c r="YR205" s="26"/>
      <c r="YS205" s="26"/>
      <c r="YT205" s="26"/>
      <c r="YU205" s="26"/>
      <c r="YV205" s="26"/>
      <c r="YW205" s="26"/>
      <c r="YX205" s="26"/>
      <c r="YY205" s="26"/>
      <c r="YZ205" s="26"/>
      <c r="ZA205" s="26"/>
      <c r="ZB205" s="26"/>
      <c r="ZC205" s="26"/>
      <c r="ZD205" s="26"/>
      <c r="ZE205" s="26"/>
      <c r="ZF205" s="26"/>
      <c r="ZG205" s="26"/>
      <c r="ZH205" s="26"/>
      <c r="ZI205" s="26"/>
      <c r="ZJ205" s="26"/>
      <c r="ZK205" s="26"/>
      <c r="ZL205" s="26"/>
      <c r="ZM205" s="26"/>
      <c r="ZN205" s="26"/>
      <c r="ZO205" s="26"/>
      <c r="ZP205" s="26"/>
      <c r="ZQ205" s="26"/>
      <c r="ZR205" s="26"/>
      <c r="ZS205" s="26"/>
      <c r="ZT205" s="26"/>
      <c r="ZU205" s="26"/>
      <c r="ZV205" s="26"/>
      <c r="ZW205" s="26"/>
      <c r="ZX205" s="26"/>
      <c r="ZY205" s="26"/>
      <c r="ZZ205" s="26"/>
      <c r="AAA205" s="26"/>
      <c r="AAB205" s="26"/>
      <c r="AAC205" s="26"/>
      <c r="AAD205" s="26"/>
      <c r="AAE205" s="26"/>
      <c r="AAF205" s="26"/>
      <c r="AAG205" s="26"/>
      <c r="AAH205" s="26"/>
      <c r="AAI205" s="26"/>
      <c r="AAJ205" s="26"/>
      <c r="AAK205" s="26"/>
      <c r="AAL205" s="26"/>
      <c r="AAM205" s="26"/>
      <c r="AAN205" s="26"/>
      <c r="AAO205" s="26"/>
      <c r="AAP205" s="26"/>
      <c r="AAQ205" s="26"/>
      <c r="AAR205" s="26"/>
      <c r="AAS205" s="26"/>
      <c r="AAT205" s="26"/>
      <c r="AAU205" s="26"/>
      <c r="AAV205" s="26"/>
      <c r="AAW205" s="26"/>
      <c r="AAX205" s="26"/>
      <c r="AAY205" s="26"/>
      <c r="AAZ205" s="26"/>
      <c r="ABA205" s="26"/>
      <c r="ABB205" s="26"/>
      <c r="ABC205" s="26"/>
      <c r="ABD205" s="26"/>
      <c r="ABE205" s="26"/>
      <c r="ABF205" s="26"/>
      <c r="ABG205" s="26"/>
      <c r="ABH205" s="26"/>
      <c r="ABI205" s="26"/>
      <c r="ABJ205" s="26"/>
      <c r="ABK205" s="26"/>
      <c r="ABL205" s="26"/>
      <c r="ABM205" s="26"/>
      <c r="ABN205" s="26"/>
      <c r="ABO205" s="26"/>
      <c r="ABP205" s="26"/>
      <c r="ABQ205" s="26"/>
      <c r="ABR205" s="26"/>
      <c r="ABS205" s="26"/>
      <c r="ABT205" s="26"/>
      <c r="ABU205" s="26"/>
      <c r="ABV205" s="26"/>
      <c r="ABW205" s="26"/>
      <c r="ABX205" s="26"/>
      <c r="ABY205" s="26"/>
      <c r="ABZ205" s="26"/>
      <c r="ACA205" s="26"/>
      <c r="ACB205" s="26"/>
      <c r="ACC205" s="26"/>
      <c r="ACD205" s="26"/>
      <c r="ACE205" s="26"/>
      <c r="ACF205" s="26"/>
      <c r="ACG205" s="26"/>
      <c r="ACH205" s="26"/>
      <c r="ACI205" s="26"/>
      <c r="ACJ205" s="26"/>
      <c r="ACK205" s="26"/>
      <c r="ACL205" s="26"/>
      <c r="ACM205" s="26"/>
      <c r="ACN205" s="26"/>
      <c r="ACO205" s="26"/>
      <c r="ACP205" s="26"/>
      <c r="ACQ205" s="26"/>
      <c r="ACR205" s="26"/>
      <c r="ACS205" s="26"/>
      <c r="ACT205" s="26"/>
      <c r="ACU205" s="26"/>
      <c r="ACV205" s="26"/>
      <c r="ACW205" s="26"/>
      <c r="ACX205" s="26"/>
      <c r="ACY205" s="26"/>
      <c r="ACZ205" s="26"/>
      <c r="ADA205" s="26"/>
      <c r="ADB205" s="26"/>
      <c r="ADC205" s="26"/>
      <c r="ADD205" s="26"/>
      <c r="ADE205" s="26"/>
      <c r="ADF205" s="26"/>
      <c r="ADG205" s="26"/>
      <c r="ADH205" s="26"/>
      <c r="ADI205" s="26"/>
      <c r="ADJ205" s="26"/>
      <c r="ADK205" s="26"/>
      <c r="ADL205" s="26"/>
      <c r="ADM205" s="26"/>
      <c r="ADN205" s="26"/>
      <c r="ADO205" s="26"/>
      <c r="ADP205" s="26"/>
      <c r="ADQ205" s="26"/>
      <c r="ADR205" s="26"/>
      <c r="ADS205" s="26"/>
      <c r="ADT205" s="26"/>
      <c r="ADU205" s="26"/>
      <c r="ADV205" s="26"/>
      <c r="ADW205" s="26"/>
      <c r="ADX205" s="26"/>
      <c r="ADY205" s="26"/>
      <c r="ADZ205" s="26"/>
      <c r="AEA205" s="26"/>
      <c r="AEB205" s="26"/>
      <c r="AEC205" s="26"/>
      <c r="AED205" s="26"/>
      <c r="AEE205" s="26"/>
      <c r="AEF205" s="26"/>
      <c r="AEG205" s="26"/>
      <c r="AEH205" s="26"/>
      <c r="AEI205" s="26"/>
      <c r="AEJ205" s="26"/>
      <c r="AEK205" s="26"/>
      <c r="AEL205" s="26"/>
      <c r="AEM205" s="26"/>
      <c r="AEN205" s="26"/>
      <c r="AEO205" s="26"/>
      <c r="AEP205" s="26"/>
      <c r="AEQ205" s="26"/>
      <c r="AER205" s="26"/>
      <c r="AES205" s="26"/>
      <c r="AET205" s="26"/>
      <c r="AEU205" s="26"/>
      <c r="AEV205" s="26"/>
      <c r="AEW205" s="26"/>
      <c r="AEX205" s="26"/>
      <c r="AEY205" s="26"/>
      <c r="AEZ205" s="26"/>
      <c r="AFA205" s="26"/>
      <c r="AFB205" s="26"/>
      <c r="AFC205" s="26"/>
      <c r="AFD205" s="26"/>
      <c r="AFE205" s="26"/>
      <c r="AFF205" s="26"/>
      <c r="AFG205" s="26"/>
      <c r="AFH205" s="26"/>
      <c r="AFI205" s="26"/>
      <c r="AFJ205" s="26"/>
      <c r="AFK205" s="26"/>
      <c r="AFL205" s="26"/>
      <c r="AFM205" s="26"/>
      <c r="AFN205" s="26"/>
      <c r="AFO205" s="26"/>
      <c r="AFP205" s="26"/>
      <c r="AFQ205" s="26"/>
      <c r="AFR205" s="26"/>
      <c r="AFS205" s="26"/>
      <c r="AFT205" s="26"/>
      <c r="AFU205" s="26"/>
      <c r="AFV205" s="26"/>
      <c r="AFW205" s="26"/>
      <c r="AFX205" s="26"/>
      <c r="AFY205" s="26"/>
      <c r="AFZ205" s="26"/>
      <c r="AGA205" s="26"/>
      <c r="AGB205" s="26"/>
      <c r="AGC205" s="26"/>
      <c r="AGD205" s="26"/>
      <c r="AGE205" s="26"/>
      <c r="AGF205" s="26"/>
      <c r="AGG205" s="26"/>
      <c r="AGH205" s="26"/>
      <c r="AGI205" s="26"/>
      <c r="AGJ205" s="26"/>
      <c r="AGK205" s="26"/>
      <c r="AGL205" s="26"/>
      <c r="AGM205" s="26"/>
      <c r="AGN205" s="26"/>
      <c r="AGO205" s="26"/>
      <c r="AGP205" s="26"/>
      <c r="AGQ205" s="26"/>
      <c r="AGR205" s="26"/>
      <c r="AGS205" s="26"/>
      <c r="AGT205" s="26"/>
      <c r="AGU205" s="26"/>
      <c r="AGV205" s="26"/>
      <c r="AGW205" s="26"/>
      <c r="AGX205" s="26"/>
      <c r="AGY205" s="26"/>
      <c r="AGZ205" s="26"/>
      <c r="AHA205" s="26"/>
      <c r="AHB205" s="26"/>
      <c r="AHC205" s="26"/>
      <c r="AHD205" s="26"/>
      <c r="AHE205" s="26"/>
      <c r="AHF205" s="26"/>
      <c r="AHG205" s="26"/>
      <c r="AHH205" s="26"/>
      <c r="AHI205" s="26"/>
      <c r="AHJ205" s="26"/>
      <c r="AHK205" s="26"/>
      <c r="AHL205" s="26"/>
      <c r="AHM205" s="26"/>
      <c r="AHN205" s="26"/>
      <c r="AHO205" s="26"/>
      <c r="AHP205" s="26"/>
      <c r="AHQ205" s="26"/>
      <c r="AHR205" s="26"/>
      <c r="AHS205" s="26"/>
      <c r="AHT205" s="26"/>
      <c r="AHU205" s="26"/>
      <c r="AHV205" s="26"/>
      <c r="AHW205" s="26"/>
      <c r="AHX205" s="26"/>
      <c r="AHY205" s="26"/>
      <c r="AHZ205" s="26"/>
      <c r="AIA205" s="26"/>
      <c r="AIB205" s="26"/>
      <c r="AIC205" s="26"/>
      <c r="AID205" s="26"/>
      <c r="AIE205" s="26"/>
      <c r="AIF205" s="26"/>
      <c r="AIG205" s="26"/>
      <c r="AIH205" s="26"/>
      <c r="AII205" s="26"/>
      <c r="AIJ205" s="26"/>
      <c r="AIK205" s="26"/>
      <c r="AIL205" s="26"/>
      <c r="AIM205" s="26"/>
      <c r="AIN205" s="26"/>
      <c r="AIO205" s="26"/>
      <c r="AIP205" s="26"/>
      <c r="AIQ205" s="26"/>
      <c r="AIR205" s="26"/>
      <c r="AIS205" s="26"/>
      <c r="AIT205" s="26"/>
      <c r="AIU205" s="26"/>
      <c r="AIV205" s="26"/>
      <c r="AIW205" s="26"/>
      <c r="AIX205" s="26"/>
      <c r="AIY205" s="26"/>
      <c r="AIZ205" s="26"/>
      <c r="AJA205" s="26"/>
      <c r="AJB205" s="26"/>
      <c r="AJC205" s="26"/>
      <c r="AJD205" s="26"/>
      <c r="AJE205" s="26"/>
      <c r="AJF205" s="26"/>
      <c r="AJG205" s="26"/>
      <c r="AJH205" s="26"/>
      <c r="AJI205" s="26"/>
      <c r="AJJ205" s="26"/>
      <c r="AJK205" s="26"/>
      <c r="AJL205" s="26"/>
      <c r="AJM205" s="26"/>
      <c r="AJN205" s="26"/>
      <c r="AJO205" s="26"/>
      <c r="AJP205" s="26"/>
      <c r="AJQ205" s="26"/>
      <c r="AJR205" s="26"/>
      <c r="AJS205" s="26"/>
      <c r="AJT205" s="26"/>
      <c r="AJU205" s="26"/>
      <c r="AJV205" s="26"/>
      <c r="AJW205" s="26"/>
      <c r="AJX205" s="26"/>
      <c r="AJY205" s="26"/>
      <c r="AJZ205" s="26"/>
      <c r="AKA205" s="26"/>
      <c r="AKB205" s="26"/>
      <c r="AKC205" s="26"/>
      <c r="AKD205" s="26"/>
      <c r="AKE205" s="26"/>
      <c r="AKF205" s="26"/>
      <c r="AKG205" s="26"/>
      <c r="AKH205" s="26"/>
      <c r="AKI205" s="26"/>
      <c r="AKJ205" s="26"/>
      <c r="AKK205" s="26"/>
      <c r="AKL205" s="26"/>
      <c r="AKM205" s="26"/>
      <c r="AKN205" s="26"/>
      <c r="AKO205" s="26"/>
      <c r="AKP205" s="26"/>
      <c r="AKQ205" s="26"/>
      <c r="AKR205" s="26"/>
      <c r="AKS205" s="26"/>
      <c r="AKT205" s="26"/>
      <c r="AKU205" s="26"/>
      <c r="AKV205" s="26"/>
      <c r="AKW205" s="26"/>
      <c r="AKX205" s="26"/>
      <c r="AKY205" s="26"/>
      <c r="AKZ205" s="26"/>
      <c r="ALA205" s="26"/>
      <c r="ALB205" s="26"/>
      <c r="ALC205" s="26"/>
      <c r="ALD205" s="26"/>
      <c r="ALE205" s="26"/>
      <c r="ALF205" s="26"/>
      <c r="ALG205" s="26"/>
      <c r="ALH205" s="26"/>
      <c r="ALI205" s="26"/>
      <c r="ALJ205" s="26"/>
      <c r="ALK205" s="26"/>
      <c r="ALL205" s="26"/>
      <c r="ALM205" s="26"/>
      <c r="ALN205" s="26"/>
      <c r="ALO205" s="26"/>
      <c r="ALP205" s="26"/>
      <c r="ALQ205" s="26"/>
      <c r="ALR205" s="26"/>
      <c r="ALS205" s="26"/>
      <c r="ALT205" s="26"/>
      <c r="ALU205" s="26"/>
      <c r="ALV205" s="26"/>
      <c r="ALW205" s="26"/>
      <c r="ALX205" s="26"/>
      <c r="ALY205" s="26"/>
      <c r="ALZ205" s="26"/>
      <c r="AMA205" s="26"/>
      <c r="AMB205" s="26"/>
      <c r="AMC205" s="26"/>
      <c r="AMD205" s="26"/>
      <c r="AME205" s="26"/>
      <c r="AMF205" s="26"/>
      <c r="AMG205" s="26"/>
      <c r="AMH205" s="26"/>
      <c r="AMI205" s="26"/>
      <c r="AMJ205" s="26"/>
    </row>
    <row r="206" spans="1:1024" hidden="1">
      <c r="A206" s="27">
        <v>2130010</v>
      </c>
      <c r="B206" s="83" t="s">
        <v>270</v>
      </c>
      <c r="C206" s="27">
        <v>60</v>
      </c>
      <c r="D206" s="41">
        <v>1</v>
      </c>
      <c r="E206" s="44">
        <v>2</v>
      </c>
      <c r="F206" s="43" t="s">
        <v>50</v>
      </c>
      <c r="G206" s="84" t="s">
        <v>52</v>
      </c>
    </row>
    <row r="207" spans="1:1024" hidden="1">
      <c r="A207" s="27">
        <v>3130001</v>
      </c>
      <c r="B207" s="83" t="s">
        <v>120</v>
      </c>
      <c r="C207" s="27">
        <v>400</v>
      </c>
      <c r="D207" s="41">
        <v>2</v>
      </c>
      <c r="E207" s="44">
        <v>1</v>
      </c>
      <c r="F207" s="43" t="s">
        <v>47</v>
      </c>
      <c r="G207" s="10" t="s">
        <v>98</v>
      </c>
    </row>
    <row r="208" spans="1:1024" hidden="1">
      <c r="A208" s="27">
        <v>3130002</v>
      </c>
      <c r="B208" s="83" t="s">
        <v>117</v>
      </c>
      <c r="C208" s="27">
        <v>350</v>
      </c>
      <c r="D208" s="41">
        <v>2</v>
      </c>
      <c r="E208" s="44">
        <v>1</v>
      </c>
      <c r="F208" s="43" t="s">
        <v>47</v>
      </c>
      <c r="G208" s="10" t="s">
        <v>98</v>
      </c>
    </row>
    <row r="209" spans="1:1024" hidden="1">
      <c r="A209" s="27">
        <v>3130003</v>
      </c>
      <c r="B209" s="83" t="s">
        <v>127</v>
      </c>
      <c r="C209" s="27">
        <v>360</v>
      </c>
      <c r="D209" s="41">
        <v>2</v>
      </c>
      <c r="E209" s="44">
        <v>1</v>
      </c>
      <c r="F209" s="43" t="s">
        <v>47</v>
      </c>
      <c r="G209" s="10" t="s">
        <v>128</v>
      </c>
    </row>
    <row r="210" spans="1:1024" hidden="1">
      <c r="A210" s="27">
        <v>3130004</v>
      </c>
      <c r="B210" s="83" t="s">
        <v>118</v>
      </c>
      <c r="C210" s="27">
        <v>50</v>
      </c>
      <c r="D210" s="41">
        <v>1</v>
      </c>
      <c r="E210" s="44">
        <v>1</v>
      </c>
      <c r="F210" s="43" t="s">
        <v>47</v>
      </c>
      <c r="G210" s="84" t="s">
        <v>79</v>
      </c>
    </row>
    <row r="211" spans="1:1024" hidden="1">
      <c r="A211" s="27">
        <v>3130005</v>
      </c>
      <c r="B211" s="83" t="s">
        <v>119</v>
      </c>
      <c r="C211" s="27">
        <v>120</v>
      </c>
      <c r="D211" s="41">
        <v>1</v>
      </c>
      <c r="E211" s="44">
        <v>1</v>
      </c>
      <c r="F211" s="43" t="s">
        <v>47</v>
      </c>
      <c r="G211" s="84" t="s">
        <v>66</v>
      </c>
    </row>
    <row r="212" spans="1:1024" hidden="1">
      <c r="A212" s="27">
        <v>3130006</v>
      </c>
      <c r="B212" s="83" t="s">
        <v>124</v>
      </c>
      <c r="C212" s="27">
        <v>400</v>
      </c>
      <c r="D212" s="41">
        <v>2</v>
      </c>
      <c r="E212" s="44">
        <v>1</v>
      </c>
      <c r="F212" s="43" t="s">
        <v>47</v>
      </c>
      <c r="G212" s="84" t="s">
        <v>291</v>
      </c>
    </row>
    <row r="213" spans="1:1024" hidden="1">
      <c r="A213" s="27">
        <v>3130007</v>
      </c>
      <c r="B213" s="83" t="s">
        <v>126</v>
      </c>
      <c r="C213" s="27">
        <v>200</v>
      </c>
      <c r="D213" s="41">
        <v>1</v>
      </c>
      <c r="E213" s="44">
        <v>1</v>
      </c>
      <c r="F213" s="43" t="s">
        <v>47</v>
      </c>
      <c r="G213" s="84" t="s">
        <v>356</v>
      </c>
    </row>
    <row r="214" spans="1:1024" hidden="1">
      <c r="A214" s="27">
        <v>3130008</v>
      </c>
      <c r="B214" s="83" t="s">
        <v>131</v>
      </c>
      <c r="C214" s="27">
        <v>200</v>
      </c>
      <c r="D214" s="41">
        <v>1</v>
      </c>
      <c r="E214" s="44">
        <v>1</v>
      </c>
      <c r="F214" s="43" t="s">
        <v>47</v>
      </c>
      <c r="G214" s="84" t="s">
        <v>293</v>
      </c>
    </row>
    <row r="215" spans="1:1024" hidden="1">
      <c r="A215" s="27">
        <v>3130009</v>
      </c>
      <c r="B215" s="83" t="s">
        <v>132</v>
      </c>
      <c r="C215" s="27">
        <v>80</v>
      </c>
      <c r="D215" s="41">
        <v>1</v>
      </c>
      <c r="E215" s="44">
        <v>1</v>
      </c>
      <c r="F215" s="43" t="s">
        <v>47</v>
      </c>
      <c r="G215" s="10" t="s">
        <v>48</v>
      </c>
    </row>
    <row r="216" spans="1:1024" hidden="1">
      <c r="A216" s="27">
        <v>3130012</v>
      </c>
      <c r="B216" s="83" t="s">
        <v>129</v>
      </c>
      <c r="C216" s="27">
        <v>450</v>
      </c>
      <c r="D216" s="41">
        <v>2</v>
      </c>
      <c r="E216" s="44">
        <v>1</v>
      </c>
      <c r="F216" s="43" t="s">
        <v>47</v>
      </c>
      <c r="G216" s="10" t="s">
        <v>130</v>
      </c>
    </row>
    <row r="217" spans="1:1024" hidden="1">
      <c r="A217" s="27">
        <v>3130013</v>
      </c>
      <c r="B217" s="83" t="s">
        <v>315</v>
      </c>
      <c r="C217" s="27">
        <v>100</v>
      </c>
      <c r="D217" s="41">
        <v>1</v>
      </c>
      <c r="E217" s="44">
        <v>1</v>
      </c>
      <c r="F217" s="43" t="s">
        <v>47</v>
      </c>
      <c r="G217" s="10" t="s">
        <v>75</v>
      </c>
    </row>
    <row r="218" spans="1:1024" hidden="1">
      <c r="A218" s="27">
        <v>3130015</v>
      </c>
      <c r="B218" s="83" t="s">
        <v>133</v>
      </c>
      <c r="C218" s="27">
        <v>20</v>
      </c>
      <c r="D218" s="41">
        <v>2</v>
      </c>
      <c r="E218" s="44">
        <v>1</v>
      </c>
      <c r="F218" s="43" t="s">
        <v>47</v>
      </c>
      <c r="G218" s="10" t="s">
        <v>125</v>
      </c>
    </row>
    <row r="219" spans="1:1024" hidden="1">
      <c r="A219" s="27">
        <v>3130018</v>
      </c>
      <c r="B219" s="83" t="s">
        <v>316</v>
      </c>
      <c r="C219" s="27">
        <v>80</v>
      </c>
      <c r="D219" s="41">
        <v>2</v>
      </c>
      <c r="E219" s="44">
        <v>1</v>
      </c>
      <c r="F219" s="43" t="s">
        <v>47</v>
      </c>
      <c r="G219" s="10" t="s">
        <v>87</v>
      </c>
    </row>
    <row r="220" spans="1:1024" s="26" customFormat="1" hidden="1">
      <c r="A220" s="27">
        <v>3130020</v>
      </c>
      <c r="B220" s="83" t="s">
        <v>122</v>
      </c>
      <c r="C220" s="27">
        <v>400</v>
      </c>
      <c r="D220" s="41">
        <v>2</v>
      </c>
      <c r="E220" s="44">
        <v>1</v>
      </c>
      <c r="F220" s="43" t="s">
        <v>47</v>
      </c>
      <c r="G220" s="10" t="s">
        <v>123</v>
      </c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  <c r="FC220" s="1"/>
      <c r="FD220" s="1"/>
      <c r="FE220" s="1"/>
      <c r="FF220" s="1"/>
      <c r="FG220" s="1"/>
      <c r="FH220" s="1"/>
      <c r="FI220" s="1"/>
      <c r="FJ220" s="1"/>
      <c r="FK220" s="1"/>
      <c r="FL220" s="1"/>
      <c r="FM220" s="1"/>
      <c r="FN220" s="1"/>
      <c r="FO220" s="1"/>
      <c r="FP220" s="1"/>
      <c r="FQ220" s="1"/>
      <c r="FR220" s="1"/>
      <c r="FS220" s="1"/>
      <c r="FT220" s="1"/>
      <c r="FU220" s="1"/>
      <c r="FV220" s="1"/>
      <c r="FW220" s="1"/>
      <c r="FX220" s="1"/>
      <c r="FY220" s="1"/>
      <c r="FZ220" s="1"/>
      <c r="GA220" s="1"/>
      <c r="GB220" s="1"/>
      <c r="GC220" s="1"/>
      <c r="GD220" s="1"/>
      <c r="GE220" s="1"/>
      <c r="GF220" s="1"/>
      <c r="GG220" s="1"/>
      <c r="GH220" s="1"/>
      <c r="GI220" s="1"/>
      <c r="GJ220" s="1"/>
      <c r="GK220" s="1"/>
      <c r="GL220" s="1"/>
      <c r="GM220" s="1"/>
      <c r="GN220" s="1"/>
      <c r="GO220" s="1"/>
      <c r="GP220" s="1"/>
      <c r="GQ220" s="1"/>
      <c r="GR220" s="1"/>
      <c r="GS220" s="1"/>
      <c r="GT220" s="1"/>
      <c r="GU220" s="1"/>
      <c r="GV220" s="1"/>
      <c r="GW220" s="1"/>
      <c r="GX220" s="1"/>
      <c r="GY220" s="1"/>
      <c r="GZ220" s="1"/>
      <c r="HA220" s="1"/>
      <c r="HB220" s="1"/>
      <c r="HC220" s="1"/>
      <c r="HD220" s="1"/>
      <c r="HE220" s="1"/>
      <c r="HF220" s="1"/>
      <c r="HG220" s="1"/>
      <c r="HH220" s="1"/>
      <c r="HI220" s="1"/>
      <c r="HJ220" s="1"/>
      <c r="HK220" s="1"/>
      <c r="HL220" s="1"/>
      <c r="HM220" s="1"/>
      <c r="HN220" s="1"/>
      <c r="HO220" s="1"/>
      <c r="HP220" s="1"/>
      <c r="HQ220" s="1"/>
      <c r="HR220" s="1"/>
      <c r="HS220" s="1"/>
      <c r="HT220" s="1"/>
      <c r="HU220" s="1"/>
      <c r="HV220" s="1"/>
      <c r="HW220" s="1"/>
      <c r="HX220" s="1"/>
      <c r="HY220" s="1"/>
      <c r="HZ220" s="1"/>
      <c r="IA220" s="1"/>
      <c r="IB220" s="1"/>
      <c r="IC220" s="1"/>
      <c r="ID220" s="1"/>
      <c r="IE220" s="1"/>
      <c r="IF220" s="1"/>
      <c r="IG220" s="1"/>
      <c r="IH220" s="1"/>
      <c r="II220" s="1"/>
      <c r="IJ220" s="1"/>
      <c r="IK220" s="1"/>
      <c r="IL220" s="1"/>
      <c r="IM220" s="1"/>
      <c r="IN220" s="1"/>
      <c r="IO220" s="1"/>
      <c r="IP220" s="1"/>
      <c r="IQ220" s="1"/>
      <c r="IR220" s="1"/>
      <c r="IS220" s="1"/>
      <c r="IT220" s="1"/>
      <c r="IU220" s="1"/>
      <c r="IV220" s="1"/>
      <c r="IW220" s="1"/>
      <c r="IX220" s="1"/>
      <c r="IY220" s="1"/>
      <c r="IZ220" s="1"/>
      <c r="JA220" s="1"/>
      <c r="JB220" s="1"/>
      <c r="JC220" s="1"/>
      <c r="JD220" s="1"/>
      <c r="JE220" s="1"/>
      <c r="JF220" s="1"/>
      <c r="JG220" s="1"/>
      <c r="JH220" s="1"/>
      <c r="JI220" s="1"/>
      <c r="JJ220" s="1"/>
      <c r="JK220" s="1"/>
      <c r="JL220" s="1"/>
      <c r="JM220" s="1"/>
      <c r="JN220" s="1"/>
      <c r="JO220" s="1"/>
      <c r="JP220" s="1"/>
      <c r="JQ220" s="1"/>
      <c r="JR220" s="1"/>
      <c r="JS220" s="1"/>
      <c r="JT220" s="1"/>
      <c r="JU220" s="1"/>
      <c r="JV220" s="1"/>
      <c r="JW220" s="1"/>
      <c r="JX220" s="1"/>
      <c r="JY220" s="1"/>
      <c r="JZ220" s="1"/>
      <c r="KA220" s="1"/>
      <c r="KB220" s="1"/>
      <c r="KC220" s="1"/>
      <c r="KD220" s="1"/>
      <c r="KE220" s="1"/>
      <c r="KF220" s="1"/>
      <c r="KG220" s="1"/>
      <c r="KH220" s="1"/>
      <c r="KI220" s="1"/>
      <c r="KJ220" s="1"/>
      <c r="KK220" s="1"/>
      <c r="KL220" s="1"/>
      <c r="KM220" s="1"/>
      <c r="KN220" s="1"/>
      <c r="KO220" s="1"/>
      <c r="KP220" s="1"/>
      <c r="KQ220" s="1"/>
      <c r="KR220" s="1"/>
      <c r="KS220" s="1"/>
      <c r="KT220" s="1"/>
      <c r="KU220" s="1"/>
      <c r="KV220" s="1"/>
      <c r="KW220" s="1"/>
      <c r="KX220" s="1"/>
      <c r="KY220" s="1"/>
      <c r="KZ220" s="1"/>
      <c r="LA220" s="1"/>
      <c r="LB220" s="1"/>
      <c r="LC220" s="1"/>
      <c r="LD220" s="1"/>
      <c r="LE220" s="1"/>
      <c r="LF220" s="1"/>
      <c r="LG220" s="1"/>
      <c r="LH220" s="1"/>
      <c r="LI220" s="1"/>
      <c r="LJ220" s="1"/>
      <c r="LK220" s="1"/>
      <c r="LL220" s="1"/>
      <c r="LM220" s="1"/>
      <c r="LN220" s="1"/>
      <c r="LO220" s="1"/>
      <c r="LP220" s="1"/>
      <c r="LQ220" s="1"/>
      <c r="LR220" s="1"/>
      <c r="LS220" s="1"/>
      <c r="LT220" s="1"/>
      <c r="LU220" s="1"/>
      <c r="LV220" s="1"/>
      <c r="LW220" s="1"/>
      <c r="LX220" s="1"/>
      <c r="LY220" s="1"/>
      <c r="LZ220" s="1"/>
      <c r="MA220" s="1"/>
      <c r="MB220" s="1"/>
      <c r="MC220" s="1"/>
      <c r="MD220" s="1"/>
      <c r="ME220" s="1"/>
      <c r="MF220" s="1"/>
      <c r="MG220" s="1"/>
      <c r="MH220" s="1"/>
      <c r="MI220" s="1"/>
      <c r="MJ220" s="1"/>
      <c r="MK220" s="1"/>
      <c r="ML220" s="1"/>
      <c r="MM220" s="1"/>
      <c r="MN220" s="1"/>
      <c r="MO220" s="1"/>
      <c r="MP220" s="1"/>
      <c r="MQ220" s="1"/>
      <c r="MR220" s="1"/>
      <c r="MS220" s="1"/>
      <c r="MT220" s="1"/>
      <c r="MU220" s="1"/>
      <c r="MV220" s="1"/>
      <c r="MW220" s="1"/>
      <c r="MX220" s="1"/>
      <c r="MY220" s="1"/>
      <c r="MZ220" s="1"/>
      <c r="NA220" s="1"/>
      <c r="NB220" s="1"/>
      <c r="NC220" s="1"/>
      <c r="ND220" s="1"/>
      <c r="NE220" s="1"/>
      <c r="NF220" s="1"/>
      <c r="NG220" s="1"/>
      <c r="NH220" s="1"/>
      <c r="NI220" s="1"/>
      <c r="NJ220" s="1"/>
      <c r="NK220" s="1"/>
      <c r="NL220" s="1"/>
      <c r="NM220" s="1"/>
      <c r="NN220" s="1"/>
      <c r="NO220" s="1"/>
      <c r="NP220" s="1"/>
      <c r="NQ220" s="1"/>
      <c r="NR220" s="1"/>
      <c r="NS220" s="1"/>
      <c r="NT220" s="1"/>
      <c r="NU220" s="1"/>
      <c r="NV220" s="1"/>
      <c r="NW220" s="1"/>
      <c r="NX220" s="1"/>
      <c r="NY220" s="1"/>
      <c r="NZ220" s="1"/>
      <c r="OA220" s="1"/>
      <c r="OB220" s="1"/>
      <c r="OC220" s="1"/>
      <c r="OD220" s="1"/>
      <c r="OE220" s="1"/>
      <c r="OF220" s="1"/>
      <c r="OG220" s="1"/>
      <c r="OH220" s="1"/>
      <c r="OI220" s="1"/>
      <c r="OJ220" s="1"/>
      <c r="OK220" s="1"/>
      <c r="OL220" s="1"/>
      <c r="OM220" s="1"/>
      <c r="ON220" s="1"/>
      <c r="OO220" s="1"/>
      <c r="OP220" s="1"/>
      <c r="OQ220" s="1"/>
      <c r="OR220" s="1"/>
      <c r="OS220" s="1"/>
      <c r="OT220" s="1"/>
      <c r="OU220" s="1"/>
      <c r="OV220" s="1"/>
      <c r="OW220" s="1"/>
      <c r="OX220" s="1"/>
      <c r="OY220" s="1"/>
      <c r="OZ220" s="1"/>
      <c r="PA220" s="1"/>
      <c r="PB220" s="1"/>
      <c r="PC220" s="1"/>
      <c r="PD220" s="1"/>
      <c r="PE220" s="1"/>
      <c r="PF220" s="1"/>
      <c r="PG220" s="1"/>
      <c r="PH220" s="1"/>
      <c r="PI220" s="1"/>
      <c r="PJ220" s="1"/>
      <c r="PK220" s="1"/>
      <c r="PL220" s="1"/>
      <c r="PM220" s="1"/>
      <c r="PN220" s="1"/>
      <c r="PO220" s="1"/>
      <c r="PP220" s="1"/>
      <c r="PQ220" s="1"/>
      <c r="PR220" s="1"/>
      <c r="PS220" s="1"/>
      <c r="PT220" s="1"/>
      <c r="PU220" s="1"/>
      <c r="PV220" s="1"/>
      <c r="PW220" s="1"/>
      <c r="PX220" s="1"/>
      <c r="PY220" s="1"/>
      <c r="PZ220" s="1"/>
      <c r="QA220" s="1"/>
      <c r="QB220" s="1"/>
      <c r="QC220" s="1"/>
      <c r="QD220" s="1"/>
      <c r="QE220" s="1"/>
      <c r="QF220" s="1"/>
      <c r="QG220" s="1"/>
      <c r="QH220" s="1"/>
      <c r="QI220" s="1"/>
      <c r="QJ220" s="1"/>
      <c r="QK220" s="1"/>
      <c r="QL220" s="1"/>
      <c r="QM220" s="1"/>
      <c r="QN220" s="1"/>
      <c r="QO220" s="1"/>
      <c r="QP220" s="1"/>
      <c r="QQ220" s="1"/>
      <c r="QR220" s="1"/>
      <c r="QS220" s="1"/>
      <c r="QT220" s="1"/>
      <c r="QU220" s="1"/>
      <c r="QV220" s="1"/>
      <c r="QW220" s="1"/>
      <c r="QX220" s="1"/>
      <c r="QY220" s="1"/>
      <c r="QZ220" s="1"/>
      <c r="RA220" s="1"/>
      <c r="RB220" s="1"/>
      <c r="RC220" s="1"/>
      <c r="RD220" s="1"/>
      <c r="RE220" s="1"/>
      <c r="RF220" s="1"/>
      <c r="RG220" s="1"/>
      <c r="RH220" s="1"/>
      <c r="RI220" s="1"/>
      <c r="RJ220" s="1"/>
      <c r="RK220" s="1"/>
      <c r="RL220" s="1"/>
      <c r="RM220" s="1"/>
      <c r="RN220" s="1"/>
      <c r="RO220" s="1"/>
      <c r="RP220" s="1"/>
      <c r="RQ220" s="1"/>
      <c r="RR220" s="1"/>
      <c r="RS220" s="1"/>
      <c r="RT220" s="1"/>
      <c r="RU220" s="1"/>
      <c r="RV220" s="1"/>
      <c r="RW220" s="1"/>
      <c r="RX220" s="1"/>
      <c r="RY220" s="1"/>
      <c r="RZ220" s="1"/>
      <c r="SA220" s="1"/>
      <c r="SB220" s="1"/>
      <c r="SC220" s="1"/>
      <c r="SD220" s="1"/>
      <c r="SE220" s="1"/>
      <c r="SF220" s="1"/>
      <c r="SG220" s="1"/>
      <c r="SH220" s="1"/>
      <c r="SI220" s="1"/>
      <c r="SJ220" s="1"/>
      <c r="SK220" s="1"/>
      <c r="SL220" s="1"/>
      <c r="SM220" s="1"/>
      <c r="SN220" s="1"/>
      <c r="SO220" s="1"/>
      <c r="SP220" s="1"/>
      <c r="SQ220" s="1"/>
      <c r="SR220" s="1"/>
      <c r="SS220" s="1"/>
      <c r="ST220" s="1"/>
      <c r="SU220" s="1"/>
      <c r="SV220" s="1"/>
      <c r="SW220" s="1"/>
      <c r="SX220" s="1"/>
      <c r="SY220" s="1"/>
      <c r="SZ220" s="1"/>
      <c r="TA220" s="1"/>
      <c r="TB220" s="1"/>
      <c r="TC220" s="1"/>
      <c r="TD220" s="1"/>
      <c r="TE220" s="1"/>
      <c r="TF220" s="1"/>
      <c r="TG220" s="1"/>
      <c r="TH220" s="1"/>
      <c r="TI220" s="1"/>
      <c r="TJ220" s="1"/>
      <c r="TK220" s="1"/>
      <c r="TL220" s="1"/>
      <c r="TM220" s="1"/>
      <c r="TN220" s="1"/>
      <c r="TO220" s="1"/>
      <c r="TP220" s="1"/>
      <c r="TQ220" s="1"/>
      <c r="TR220" s="1"/>
      <c r="TS220" s="1"/>
      <c r="TT220" s="1"/>
      <c r="TU220" s="1"/>
      <c r="TV220" s="1"/>
      <c r="TW220" s="1"/>
      <c r="TX220" s="1"/>
      <c r="TY220" s="1"/>
      <c r="TZ220" s="1"/>
      <c r="UA220" s="1"/>
      <c r="UB220" s="1"/>
      <c r="UC220" s="1"/>
      <c r="UD220" s="1"/>
      <c r="UE220" s="1"/>
      <c r="UF220" s="1"/>
      <c r="UG220" s="1"/>
      <c r="UH220" s="1"/>
      <c r="UI220" s="1"/>
      <c r="UJ220" s="1"/>
      <c r="UK220" s="1"/>
      <c r="UL220" s="1"/>
      <c r="UM220" s="1"/>
      <c r="UN220" s="1"/>
      <c r="UO220" s="1"/>
      <c r="UP220" s="1"/>
      <c r="UQ220" s="1"/>
      <c r="UR220" s="1"/>
      <c r="US220" s="1"/>
      <c r="UT220" s="1"/>
      <c r="UU220" s="1"/>
      <c r="UV220" s="1"/>
      <c r="UW220" s="1"/>
      <c r="UX220" s="1"/>
      <c r="UY220" s="1"/>
      <c r="UZ220" s="1"/>
      <c r="VA220" s="1"/>
      <c r="VB220" s="1"/>
      <c r="VC220" s="1"/>
      <c r="VD220" s="1"/>
      <c r="VE220" s="1"/>
      <c r="VF220" s="1"/>
      <c r="VG220" s="1"/>
      <c r="VH220" s="1"/>
      <c r="VI220" s="1"/>
      <c r="VJ220" s="1"/>
      <c r="VK220" s="1"/>
      <c r="VL220" s="1"/>
      <c r="VM220" s="1"/>
      <c r="VN220" s="1"/>
      <c r="VO220" s="1"/>
      <c r="VP220" s="1"/>
      <c r="VQ220" s="1"/>
      <c r="VR220" s="1"/>
      <c r="VS220" s="1"/>
      <c r="VT220" s="1"/>
      <c r="VU220" s="1"/>
      <c r="VV220" s="1"/>
      <c r="VW220" s="1"/>
      <c r="VX220" s="1"/>
      <c r="VY220" s="1"/>
      <c r="VZ220" s="1"/>
      <c r="WA220" s="1"/>
      <c r="WB220" s="1"/>
      <c r="WC220" s="1"/>
      <c r="WD220" s="1"/>
      <c r="WE220" s="1"/>
      <c r="WF220" s="1"/>
      <c r="WG220" s="1"/>
      <c r="WH220" s="1"/>
      <c r="WI220" s="1"/>
      <c r="WJ220" s="1"/>
      <c r="WK220" s="1"/>
      <c r="WL220" s="1"/>
      <c r="WM220" s="1"/>
      <c r="WN220" s="1"/>
      <c r="WO220" s="1"/>
      <c r="WP220" s="1"/>
      <c r="WQ220" s="1"/>
      <c r="WR220" s="1"/>
      <c r="WS220" s="1"/>
      <c r="WT220" s="1"/>
      <c r="WU220" s="1"/>
      <c r="WV220" s="1"/>
      <c r="WW220" s="1"/>
      <c r="WX220" s="1"/>
      <c r="WY220" s="1"/>
      <c r="WZ220" s="1"/>
      <c r="XA220" s="1"/>
      <c r="XB220" s="1"/>
      <c r="XC220" s="1"/>
      <c r="XD220" s="1"/>
      <c r="XE220" s="1"/>
      <c r="XF220" s="1"/>
      <c r="XG220" s="1"/>
      <c r="XH220" s="1"/>
      <c r="XI220" s="1"/>
      <c r="XJ220" s="1"/>
      <c r="XK220" s="1"/>
      <c r="XL220" s="1"/>
      <c r="XM220" s="1"/>
      <c r="XN220" s="1"/>
      <c r="XO220" s="1"/>
      <c r="XP220" s="1"/>
      <c r="XQ220" s="1"/>
      <c r="XR220" s="1"/>
      <c r="XS220" s="1"/>
      <c r="XT220" s="1"/>
      <c r="XU220" s="1"/>
      <c r="XV220" s="1"/>
      <c r="XW220" s="1"/>
      <c r="XX220" s="1"/>
      <c r="XY220" s="1"/>
      <c r="XZ220" s="1"/>
      <c r="YA220" s="1"/>
      <c r="YB220" s="1"/>
      <c r="YC220" s="1"/>
      <c r="YD220" s="1"/>
      <c r="YE220" s="1"/>
      <c r="YF220" s="1"/>
      <c r="YG220" s="1"/>
      <c r="YH220" s="1"/>
      <c r="YI220" s="1"/>
      <c r="YJ220" s="1"/>
      <c r="YK220" s="1"/>
      <c r="YL220" s="1"/>
      <c r="YM220" s="1"/>
      <c r="YN220" s="1"/>
      <c r="YO220" s="1"/>
      <c r="YP220" s="1"/>
      <c r="YQ220" s="1"/>
      <c r="YR220" s="1"/>
      <c r="YS220" s="1"/>
      <c r="YT220" s="1"/>
      <c r="YU220" s="1"/>
      <c r="YV220" s="1"/>
      <c r="YW220" s="1"/>
      <c r="YX220" s="1"/>
      <c r="YY220" s="1"/>
      <c r="YZ220" s="1"/>
      <c r="ZA220" s="1"/>
      <c r="ZB220" s="1"/>
      <c r="ZC220" s="1"/>
      <c r="ZD220" s="1"/>
      <c r="ZE220" s="1"/>
      <c r="ZF220" s="1"/>
      <c r="ZG220" s="1"/>
      <c r="ZH220" s="1"/>
      <c r="ZI220" s="1"/>
      <c r="ZJ220" s="1"/>
      <c r="ZK220" s="1"/>
      <c r="ZL220" s="1"/>
      <c r="ZM220" s="1"/>
      <c r="ZN220" s="1"/>
      <c r="ZO220" s="1"/>
      <c r="ZP220" s="1"/>
      <c r="ZQ220" s="1"/>
      <c r="ZR220" s="1"/>
      <c r="ZS220" s="1"/>
      <c r="ZT220" s="1"/>
      <c r="ZU220" s="1"/>
      <c r="ZV220" s="1"/>
      <c r="ZW220" s="1"/>
      <c r="ZX220" s="1"/>
      <c r="ZY220" s="1"/>
      <c r="ZZ220" s="1"/>
      <c r="AAA220" s="1"/>
      <c r="AAB220" s="1"/>
      <c r="AAC220" s="1"/>
      <c r="AAD220" s="1"/>
      <c r="AAE220" s="1"/>
      <c r="AAF220" s="1"/>
      <c r="AAG220" s="1"/>
      <c r="AAH220" s="1"/>
      <c r="AAI220" s="1"/>
      <c r="AAJ220" s="1"/>
      <c r="AAK220" s="1"/>
      <c r="AAL220" s="1"/>
      <c r="AAM220" s="1"/>
      <c r="AAN220" s="1"/>
      <c r="AAO220" s="1"/>
      <c r="AAP220" s="1"/>
      <c r="AAQ220" s="1"/>
      <c r="AAR220" s="1"/>
      <c r="AAS220" s="1"/>
      <c r="AAT220" s="1"/>
      <c r="AAU220" s="1"/>
      <c r="AAV220" s="1"/>
      <c r="AAW220" s="1"/>
      <c r="AAX220" s="1"/>
      <c r="AAY220" s="1"/>
      <c r="AAZ220" s="1"/>
      <c r="ABA220" s="1"/>
      <c r="ABB220" s="1"/>
      <c r="ABC220" s="1"/>
      <c r="ABD220" s="1"/>
      <c r="ABE220" s="1"/>
      <c r="ABF220" s="1"/>
      <c r="ABG220" s="1"/>
      <c r="ABH220" s="1"/>
      <c r="ABI220" s="1"/>
      <c r="ABJ220" s="1"/>
      <c r="ABK220" s="1"/>
      <c r="ABL220" s="1"/>
      <c r="ABM220" s="1"/>
      <c r="ABN220" s="1"/>
      <c r="ABO220" s="1"/>
      <c r="ABP220" s="1"/>
      <c r="ABQ220" s="1"/>
      <c r="ABR220" s="1"/>
      <c r="ABS220" s="1"/>
      <c r="ABT220" s="1"/>
      <c r="ABU220" s="1"/>
      <c r="ABV220" s="1"/>
      <c r="ABW220" s="1"/>
      <c r="ABX220" s="1"/>
      <c r="ABY220" s="1"/>
      <c r="ABZ220" s="1"/>
      <c r="ACA220" s="1"/>
      <c r="ACB220" s="1"/>
      <c r="ACC220" s="1"/>
      <c r="ACD220" s="1"/>
      <c r="ACE220" s="1"/>
      <c r="ACF220" s="1"/>
      <c r="ACG220" s="1"/>
      <c r="ACH220" s="1"/>
      <c r="ACI220" s="1"/>
      <c r="ACJ220" s="1"/>
      <c r="ACK220" s="1"/>
      <c r="ACL220" s="1"/>
      <c r="ACM220" s="1"/>
      <c r="ACN220" s="1"/>
      <c r="ACO220" s="1"/>
      <c r="ACP220" s="1"/>
      <c r="ACQ220" s="1"/>
      <c r="ACR220" s="1"/>
      <c r="ACS220" s="1"/>
      <c r="ACT220" s="1"/>
      <c r="ACU220" s="1"/>
      <c r="ACV220" s="1"/>
      <c r="ACW220" s="1"/>
      <c r="ACX220" s="1"/>
      <c r="ACY220" s="1"/>
      <c r="ACZ220" s="1"/>
      <c r="ADA220" s="1"/>
      <c r="ADB220" s="1"/>
      <c r="ADC220" s="1"/>
      <c r="ADD220" s="1"/>
      <c r="ADE220" s="1"/>
      <c r="ADF220" s="1"/>
      <c r="ADG220" s="1"/>
      <c r="ADH220" s="1"/>
      <c r="ADI220" s="1"/>
      <c r="ADJ220" s="1"/>
      <c r="ADK220" s="1"/>
      <c r="ADL220" s="1"/>
      <c r="ADM220" s="1"/>
      <c r="ADN220" s="1"/>
      <c r="ADO220" s="1"/>
      <c r="ADP220" s="1"/>
      <c r="ADQ220" s="1"/>
      <c r="ADR220" s="1"/>
      <c r="ADS220" s="1"/>
      <c r="ADT220" s="1"/>
      <c r="ADU220" s="1"/>
      <c r="ADV220" s="1"/>
      <c r="ADW220" s="1"/>
      <c r="ADX220" s="1"/>
      <c r="ADY220" s="1"/>
      <c r="ADZ220" s="1"/>
      <c r="AEA220" s="1"/>
      <c r="AEB220" s="1"/>
      <c r="AEC220" s="1"/>
      <c r="AED220" s="1"/>
      <c r="AEE220" s="1"/>
      <c r="AEF220" s="1"/>
      <c r="AEG220" s="1"/>
      <c r="AEH220" s="1"/>
      <c r="AEI220" s="1"/>
      <c r="AEJ220" s="1"/>
      <c r="AEK220" s="1"/>
      <c r="AEL220" s="1"/>
      <c r="AEM220" s="1"/>
      <c r="AEN220" s="1"/>
      <c r="AEO220" s="1"/>
      <c r="AEP220" s="1"/>
      <c r="AEQ220" s="1"/>
      <c r="AER220" s="1"/>
      <c r="AES220" s="1"/>
      <c r="AET220" s="1"/>
      <c r="AEU220" s="1"/>
      <c r="AEV220" s="1"/>
      <c r="AEW220" s="1"/>
      <c r="AEX220" s="1"/>
      <c r="AEY220" s="1"/>
      <c r="AEZ220" s="1"/>
      <c r="AFA220" s="1"/>
      <c r="AFB220" s="1"/>
      <c r="AFC220" s="1"/>
      <c r="AFD220" s="1"/>
      <c r="AFE220" s="1"/>
      <c r="AFF220" s="1"/>
      <c r="AFG220" s="1"/>
      <c r="AFH220" s="1"/>
      <c r="AFI220" s="1"/>
      <c r="AFJ220" s="1"/>
      <c r="AFK220" s="1"/>
      <c r="AFL220" s="1"/>
      <c r="AFM220" s="1"/>
      <c r="AFN220" s="1"/>
      <c r="AFO220" s="1"/>
      <c r="AFP220" s="1"/>
      <c r="AFQ220" s="1"/>
      <c r="AFR220" s="1"/>
      <c r="AFS220" s="1"/>
      <c r="AFT220" s="1"/>
      <c r="AFU220" s="1"/>
      <c r="AFV220" s="1"/>
      <c r="AFW220" s="1"/>
      <c r="AFX220" s="1"/>
      <c r="AFY220" s="1"/>
      <c r="AFZ220" s="1"/>
      <c r="AGA220" s="1"/>
      <c r="AGB220" s="1"/>
      <c r="AGC220" s="1"/>
      <c r="AGD220" s="1"/>
      <c r="AGE220" s="1"/>
      <c r="AGF220" s="1"/>
      <c r="AGG220" s="1"/>
      <c r="AGH220" s="1"/>
      <c r="AGI220" s="1"/>
      <c r="AGJ220" s="1"/>
      <c r="AGK220" s="1"/>
      <c r="AGL220" s="1"/>
      <c r="AGM220" s="1"/>
      <c r="AGN220" s="1"/>
      <c r="AGO220" s="1"/>
      <c r="AGP220" s="1"/>
      <c r="AGQ220" s="1"/>
      <c r="AGR220" s="1"/>
      <c r="AGS220" s="1"/>
      <c r="AGT220" s="1"/>
      <c r="AGU220" s="1"/>
      <c r="AGV220" s="1"/>
      <c r="AGW220" s="1"/>
      <c r="AGX220" s="1"/>
      <c r="AGY220" s="1"/>
      <c r="AGZ220" s="1"/>
      <c r="AHA220" s="1"/>
      <c r="AHB220" s="1"/>
      <c r="AHC220" s="1"/>
      <c r="AHD220" s="1"/>
      <c r="AHE220" s="1"/>
      <c r="AHF220" s="1"/>
      <c r="AHG220" s="1"/>
      <c r="AHH220" s="1"/>
      <c r="AHI220" s="1"/>
      <c r="AHJ220" s="1"/>
      <c r="AHK220" s="1"/>
      <c r="AHL220" s="1"/>
      <c r="AHM220" s="1"/>
      <c r="AHN220" s="1"/>
      <c r="AHO220" s="1"/>
      <c r="AHP220" s="1"/>
      <c r="AHQ220" s="1"/>
      <c r="AHR220" s="1"/>
      <c r="AHS220" s="1"/>
      <c r="AHT220" s="1"/>
      <c r="AHU220" s="1"/>
      <c r="AHV220" s="1"/>
      <c r="AHW220" s="1"/>
      <c r="AHX220" s="1"/>
      <c r="AHY220" s="1"/>
      <c r="AHZ220" s="1"/>
      <c r="AIA220" s="1"/>
      <c r="AIB220" s="1"/>
      <c r="AIC220" s="1"/>
      <c r="AID220" s="1"/>
      <c r="AIE220" s="1"/>
      <c r="AIF220" s="1"/>
      <c r="AIG220" s="1"/>
      <c r="AIH220" s="1"/>
      <c r="AII220" s="1"/>
      <c r="AIJ220" s="1"/>
      <c r="AIK220" s="1"/>
      <c r="AIL220" s="1"/>
      <c r="AIM220" s="1"/>
      <c r="AIN220" s="1"/>
      <c r="AIO220" s="1"/>
      <c r="AIP220" s="1"/>
      <c r="AIQ220" s="1"/>
      <c r="AIR220" s="1"/>
      <c r="AIS220" s="1"/>
      <c r="AIT220" s="1"/>
      <c r="AIU220" s="1"/>
      <c r="AIV220" s="1"/>
      <c r="AIW220" s="1"/>
      <c r="AIX220" s="1"/>
      <c r="AIY220" s="1"/>
      <c r="AIZ220" s="1"/>
      <c r="AJA220" s="1"/>
      <c r="AJB220" s="1"/>
      <c r="AJC220" s="1"/>
      <c r="AJD220" s="1"/>
      <c r="AJE220" s="1"/>
      <c r="AJF220" s="1"/>
      <c r="AJG220" s="1"/>
      <c r="AJH220" s="1"/>
      <c r="AJI220" s="1"/>
      <c r="AJJ220" s="1"/>
      <c r="AJK220" s="1"/>
      <c r="AJL220" s="1"/>
      <c r="AJM220" s="1"/>
      <c r="AJN220" s="1"/>
      <c r="AJO220" s="1"/>
      <c r="AJP220" s="1"/>
      <c r="AJQ220" s="1"/>
      <c r="AJR220" s="1"/>
      <c r="AJS220" s="1"/>
      <c r="AJT220" s="1"/>
      <c r="AJU220" s="1"/>
      <c r="AJV220" s="1"/>
      <c r="AJW220" s="1"/>
      <c r="AJX220" s="1"/>
      <c r="AJY220" s="1"/>
      <c r="AJZ220" s="1"/>
      <c r="AKA220" s="1"/>
      <c r="AKB220" s="1"/>
      <c r="AKC220" s="1"/>
      <c r="AKD220" s="1"/>
      <c r="AKE220" s="1"/>
      <c r="AKF220" s="1"/>
      <c r="AKG220" s="1"/>
      <c r="AKH220" s="1"/>
      <c r="AKI220" s="1"/>
      <c r="AKJ220" s="1"/>
      <c r="AKK220" s="1"/>
      <c r="AKL220" s="1"/>
      <c r="AKM220" s="1"/>
      <c r="AKN220" s="1"/>
      <c r="AKO220" s="1"/>
      <c r="AKP220" s="1"/>
      <c r="AKQ220" s="1"/>
      <c r="AKR220" s="1"/>
      <c r="AKS220" s="1"/>
      <c r="AKT220" s="1"/>
      <c r="AKU220" s="1"/>
      <c r="AKV220" s="1"/>
      <c r="AKW220" s="1"/>
      <c r="AKX220" s="1"/>
      <c r="AKY220" s="1"/>
      <c r="AKZ220" s="1"/>
      <c r="ALA220" s="1"/>
      <c r="ALB220" s="1"/>
      <c r="ALC220" s="1"/>
      <c r="ALD220" s="1"/>
      <c r="ALE220" s="1"/>
      <c r="ALF220" s="1"/>
      <c r="ALG220" s="1"/>
      <c r="ALH220" s="1"/>
      <c r="ALI220" s="1"/>
      <c r="ALJ220" s="1"/>
      <c r="ALK220" s="1"/>
      <c r="ALL220" s="1"/>
      <c r="ALM220" s="1"/>
      <c r="ALN220" s="1"/>
      <c r="ALO220" s="1"/>
      <c r="ALP220" s="1"/>
      <c r="ALQ220" s="1"/>
      <c r="ALR220" s="1"/>
      <c r="ALS220" s="1"/>
      <c r="ALT220" s="1"/>
      <c r="ALU220" s="1"/>
      <c r="ALV220" s="1"/>
      <c r="ALW220" s="1"/>
      <c r="ALX220" s="1"/>
      <c r="ALY220" s="1"/>
      <c r="ALZ220" s="1"/>
      <c r="AMA220" s="1"/>
      <c r="AMB220" s="1"/>
      <c r="AMC220" s="1"/>
      <c r="AMD220" s="1"/>
      <c r="AME220" s="1"/>
      <c r="AMF220" s="1"/>
      <c r="AMG220" s="1"/>
      <c r="AMH220" s="1"/>
      <c r="AMI220" s="1"/>
      <c r="AMJ220" s="1"/>
    </row>
    <row r="221" spans="1:1024" s="26" customFormat="1" hidden="1">
      <c r="A221" s="27">
        <v>3130021</v>
      </c>
      <c r="B221" s="83" t="s">
        <v>324</v>
      </c>
      <c r="C221" s="27">
        <v>140</v>
      </c>
      <c r="D221" s="41">
        <v>2</v>
      </c>
      <c r="E221" s="44">
        <v>1</v>
      </c>
      <c r="F221" s="43" t="s">
        <v>47</v>
      </c>
      <c r="G221" s="10" t="s">
        <v>87</v>
      </c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  <c r="FH221" s="1"/>
      <c r="FI221" s="1"/>
      <c r="FJ221" s="1"/>
      <c r="FK221" s="1"/>
      <c r="FL221" s="1"/>
      <c r="FM221" s="1"/>
      <c r="FN221" s="1"/>
      <c r="FO221" s="1"/>
      <c r="FP221" s="1"/>
      <c r="FQ221" s="1"/>
      <c r="FR221" s="1"/>
      <c r="FS221" s="1"/>
      <c r="FT221" s="1"/>
      <c r="FU221" s="1"/>
      <c r="FV221" s="1"/>
      <c r="FW221" s="1"/>
      <c r="FX221" s="1"/>
      <c r="FY221" s="1"/>
      <c r="FZ221" s="1"/>
      <c r="GA221" s="1"/>
      <c r="GB221" s="1"/>
      <c r="GC221" s="1"/>
      <c r="GD221" s="1"/>
      <c r="GE221" s="1"/>
      <c r="GF221" s="1"/>
      <c r="GG221" s="1"/>
      <c r="GH221" s="1"/>
      <c r="GI221" s="1"/>
      <c r="GJ221" s="1"/>
      <c r="GK221" s="1"/>
      <c r="GL221" s="1"/>
      <c r="GM221" s="1"/>
      <c r="GN221" s="1"/>
      <c r="GO221" s="1"/>
      <c r="GP221" s="1"/>
      <c r="GQ221" s="1"/>
      <c r="GR221" s="1"/>
      <c r="GS221" s="1"/>
      <c r="GT221" s="1"/>
      <c r="GU221" s="1"/>
      <c r="GV221" s="1"/>
      <c r="GW221" s="1"/>
      <c r="GX221" s="1"/>
      <c r="GY221" s="1"/>
      <c r="GZ221" s="1"/>
      <c r="HA221" s="1"/>
      <c r="HB221" s="1"/>
      <c r="HC221" s="1"/>
      <c r="HD221" s="1"/>
      <c r="HE221" s="1"/>
      <c r="HF221" s="1"/>
      <c r="HG221" s="1"/>
      <c r="HH221" s="1"/>
      <c r="HI221" s="1"/>
      <c r="HJ221" s="1"/>
      <c r="HK221" s="1"/>
      <c r="HL221" s="1"/>
      <c r="HM221" s="1"/>
      <c r="HN221" s="1"/>
      <c r="HO221" s="1"/>
      <c r="HP221" s="1"/>
      <c r="HQ221" s="1"/>
      <c r="HR221" s="1"/>
      <c r="HS221" s="1"/>
      <c r="HT221" s="1"/>
      <c r="HU221" s="1"/>
      <c r="HV221" s="1"/>
      <c r="HW221" s="1"/>
      <c r="HX221" s="1"/>
      <c r="HY221" s="1"/>
      <c r="HZ221" s="1"/>
      <c r="IA221" s="1"/>
      <c r="IB221" s="1"/>
      <c r="IC221" s="1"/>
      <c r="ID221" s="1"/>
      <c r="IE221" s="1"/>
      <c r="IF221" s="1"/>
      <c r="IG221" s="1"/>
      <c r="IH221" s="1"/>
      <c r="II221" s="1"/>
      <c r="IJ221" s="1"/>
      <c r="IK221" s="1"/>
      <c r="IL221" s="1"/>
      <c r="IM221" s="1"/>
      <c r="IN221" s="1"/>
      <c r="IO221" s="1"/>
      <c r="IP221" s="1"/>
      <c r="IQ221" s="1"/>
      <c r="IR221" s="1"/>
      <c r="IS221" s="1"/>
      <c r="IT221" s="1"/>
      <c r="IU221" s="1"/>
      <c r="IV221" s="1"/>
      <c r="IW221" s="1"/>
      <c r="IX221" s="1"/>
      <c r="IY221" s="1"/>
      <c r="IZ221" s="1"/>
      <c r="JA221" s="1"/>
      <c r="JB221" s="1"/>
      <c r="JC221" s="1"/>
      <c r="JD221" s="1"/>
      <c r="JE221" s="1"/>
      <c r="JF221" s="1"/>
      <c r="JG221" s="1"/>
      <c r="JH221" s="1"/>
      <c r="JI221" s="1"/>
      <c r="JJ221" s="1"/>
      <c r="JK221" s="1"/>
      <c r="JL221" s="1"/>
      <c r="JM221" s="1"/>
      <c r="JN221" s="1"/>
      <c r="JO221" s="1"/>
      <c r="JP221" s="1"/>
      <c r="JQ221" s="1"/>
      <c r="JR221" s="1"/>
      <c r="JS221" s="1"/>
      <c r="JT221" s="1"/>
      <c r="JU221" s="1"/>
      <c r="JV221" s="1"/>
      <c r="JW221" s="1"/>
      <c r="JX221" s="1"/>
      <c r="JY221" s="1"/>
      <c r="JZ221" s="1"/>
      <c r="KA221" s="1"/>
      <c r="KB221" s="1"/>
      <c r="KC221" s="1"/>
      <c r="KD221" s="1"/>
      <c r="KE221" s="1"/>
      <c r="KF221" s="1"/>
      <c r="KG221" s="1"/>
      <c r="KH221" s="1"/>
      <c r="KI221" s="1"/>
      <c r="KJ221" s="1"/>
      <c r="KK221" s="1"/>
      <c r="KL221" s="1"/>
      <c r="KM221" s="1"/>
      <c r="KN221" s="1"/>
      <c r="KO221" s="1"/>
      <c r="KP221" s="1"/>
      <c r="KQ221" s="1"/>
      <c r="KR221" s="1"/>
      <c r="KS221" s="1"/>
      <c r="KT221" s="1"/>
      <c r="KU221" s="1"/>
      <c r="KV221" s="1"/>
      <c r="KW221" s="1"/>
      <c r="KX221" s="1"/>
      <c r="KY221" s="1"/>
      <c r="KZ221" s="1"/>
      <c r="LA221" s="1"/>
      <c r="LB221" s="1"/>
      <c r="LC221" s="1"/>
      <c r="LD221" s="1"/>
      <c r="LE221" s="1"/>
      <c r="LF221" s="1"/>
      <c r="LG221" s="1"/>
      <c r="LH221" s="1"/>
      <c r="LI221" s="1"/>
      <c r="LJ221" s="1"/>
      <c r="LK221" s="1"/>
      <c r="LL221" s="1"/>
      <c r="LM221" s="1"/>
      <c r="LN221" s="1"/>
      <c r="LO221" s="1"/>
      <c r="LP221" s="1"/>
      <c r="LQ221" s="1"/>
      <c r="LR221" s="1"/>
      <c r="LS221" s="1"/>
      <c r="LT221" s="1"/>
      <c r="LU221" s="1"/>
      <c r="LV221" s="1"/>
      <c r="LW221" s="1"/>
      <c r="LX221" s="1"/>
      <c r="LY221" s="1"/>
      <c r="LZ221" s="1"/>
      <c r="MA221" s="1"/>
      <c r="MB221" s="1"/>
      <c r="MC221" s="1"/>
      <c r="MD221" s="1"/>
      <c r="ME221" s="1"/>
      <c r="MF221" s="1"/>
      <c r="MG221" s="1"/>
      <c r="MH221" s="1"/>
      <c r="MI221" s="1"/>
      <c r="MJ221" s="1"/>
      <c r="MK221" s="1"/>
      <c r="ML221" s="1"/>
      <c r="MM221" s="1"/>
      <c r="MN221" s="1"/>
      <c r="MO221" s="1"/>
      <c r="MP221" s="1"/>
      <c r="MQ221" s="1"/>
      <c r="MR221" s="1"/>
      <c r="MS221" s="1"/>
      <c r="MT221" s="1"/>
      <c r="MU221" s="1"/>
      <c r="MV221" s="1"/>
      <c r="MW221" s="1"/>
      <c r="MX221" s="1"/>
      <c r="MY221" s="1"/>
      <c r="MZ221" s="1"/>
      <c r="NA221" s="1"/>
      <c r="NB221" s="1"/>
      <c r="NC221" s="1"/>
      <c r="ND221" s="1"/>
      <c r="NE221" s="1"/>
      <c r="NF221" s="1"/>
      <c r="NG221" s="1"/>
      <c r="NH221" s="1"/>
      <c r="NI221" s="1"/>
      <c r="NJ221" s="1"/>
      <c r="NK221" s="1"/>
      <c r="NL221" s="1"/>
      <c r="NM221" s="1"/>
      <c r="NN221" s="1"/>
      <c r="NO221" s="1"/>
      <c r="NP221" s="1"/>
      <c r="NQ221" s="1"/>
      <c r="NR221" s="1"/>
      <c r="NS221" s="1"/>
      <c r="NT221" s="1"/>
      <c r="NU221" s="1"/>
      <c r="NV221" s="1"/>
      <c r="NW221" s="1"/>
      <c r="NX221" s="1"/>
      <c r="NY221" s="1"/>
      <c r="NZ221" s="1"/>
      <c r="OA221" s="1"/>
      <c r="OB221" s="1"/>
      <c r="OC221" s="1"/>
      <c r="OD221" s="1"/>
      <c r="OE221" s="1"/>
      <c r="OF221" s="1"/>
      <c r="OG221" s="1"/>
      <c r="OH221" s="1"/>
      <c r="OI221" s="1"/>
      <c r="OJ221" s="1"/>
      <c r="OK221" s="1"/>
      <c r="OL221" s="1"/>
      <c r="OM221" s="1"/>
      <c r="ON221" s="1"/>
      <c r="OO221" s="1"/>
      <c r="OP221" s="1"/>
      <c r="OQ221" s="1"/>
      <c r="OR221" s="1"/>
      <c r="OS221" s="1"/>
      <c r="OT221" s="1"/>
      <c r="OU221" s="1"/>
      <c r="OV221" s="1"/>
      <c r="OW221" s="1"/>
      <c r="OX221" s="1"/>
      <c r="OY221" s="1"/>
      <c r="OZ221" s="1"/>
      <c r="PA221" s="1"/>
      <c r="PB221" s="1"/>
      <c r="PC221" s="1"/>
      <c r="PD221" s="1"/>
      <c r="PE221" s="1"/>
      <c r="PF221" s="1"/>
      <c r="PG221" s="1"/>
      <c r="PH221" s="1"/>
      <c r="PI221" s="1"/>
      <c r="PJ221" s="1"/>
      <c r="PK221" s="1"/>
      <c r="PL221" s="1"/>
      <c r="PM221" s="1"/>
      <c r="PN221" s="1"/>
      <c r="PO221" s="1"/>
      <c r="PP221" s="1"/>
      <c r="PQ221" s="1"/>
      <c r="PR221" s="1"/>
      <c r="PS221" s="1"/>
      <c r="PT221" s="1"/>
      <c r="PU221" s="1"/>
      <c r="PV221" s="1"/>
      <c r="PW221" s="1"/>
      <c r="PX221" s="1"/>
      <c r="PY221" s="1"/>
      <c r="PZ221" s="1"/>
      <c r="QA221" s="1"/>
      <c r="QB221" s="1"/>
      <c r="QC221" s="1"/>
      <c r="QD221" s="1"/>
      <c r="QE221" s="1"/>
      <c r="QF221" s="1"/>
      <c r="QG221" s="1"/>
      <c r="QH221" s="1"/>
      <c r="QI221" s="1"/>
      <c r="QJ221" s="1"/>
      <c r="QK221" s="1"/>
      <c r="QL221" s="1"/>
      <c r="QM221" s="1"/>
      <c r="QN221" s="1"/>
      <c r="QO221" s="1"/>
      <c r="QP221" s="1"/>
      <c r="QQ221" s="1"/>
      <c r="QR221" s="1"/>
      <c r="QS221" s="1"/>
      <c r="QT221" s="1"/>
      <c r="QU221" s="1"/>
      <c r="QV221" s="1"/>
      <c r="QW221" s="1"/>
      <c r="QX221" s="1"/>
      <c r="QY221" s="1"/>
      <c r="QZ221" s="1"/>
      <c r="RA221" s="1"/>
      <c r="RB221" s="1"/>
      <c r="RC221" s="1"/>
      <c r="RD221" s="1"/>
      <c r="RE221" s="1"/>
      <c r="RF221" s="1"/>
      <c r="RG221" s="1"/>
      <c r="RH221" s="1"/>
      <c r="RI221" s="1"/>
      <c r="RJ221" s="1"/>
      <c r="RK221" s="1"/>
      <c r="RL221" s="1"/>
      <c r="RM221" s="1"/>
      <c r="RN221" s="1"/>
      <c r="RO221" s="1"/>
      <c r="RP221" s="1"/>
      <c r="RQ221" s="1"/>
      <c r="RR221" s="1"/>
      <c r="RS221" s="1"/>
      <c r="RT221" s="1"/>
      <c r="RU221" s="1"/>
      <c r="RV221" s="1"/>
      <c r="RW221" s="1"/>
      <c r="RX221" s="1"/>
      <c r="RY221" s="1"/>
      <c r="RZ221" s="1"/>
      <c r="SA221" s="1"/>
      <c r="SB221" s="1"/>
      <c r="SC221" s="1"/>
      <c r="SD221" s="1"/>
      <c r="SE221" s="1"/>
      <c r="SF221" s="1"/>
      <c r="SG221" s="1"/>
      <c r="SH221" s="1"/>
      <c r="SI221" s="1"/>
      <c r="SJ221" s="1"/>
      <c r="SK221" s="1"/>
      <c r="SL221" s="1"/>
      <c r="SM221" s="1"/>
      <c r="SN221" s="1"/>
      <c r="SO221" s="1"/>
      <c r="SP221" s="1"/>
      <c r="SQ221" s="1"/>
      <c r="SR221" s="1"/>
      <c r="SS221" s="1"/>
      <c r="ST221" s="1"/>
      <c r="SU221" s="1"/>
      <c r="SV221" s="1"/>
      <c r="SW221" s="1"/>
      <c r="SX221" s="1"/>
      <c r="SY221" s="1"/>
      <c r="SZ221" s="1"/>
      <c r="TA221" s="1"/>
      <c r="TB221" s="1"/>
      <c r="TC221" s="1"/>
      <c r="TD221" s="1"/>
      <c r="TE221" s="1"/>
      <c r="TF221" s="1"/>
      <c r="TG221" s="1"/>
      <c r="TH221" s="1"/>
      <c r="TI221" s="1"/>
      <c r="TJ221" s="1"/>
      <c r="TK221" s="1"/>
      <c r="TL221" s="1"/>
      <c r="TM221" s="1"/>
      <c r="TN221" s="1"/>
      <c r="TO221" s="1"/>
      <c r="TP221" s="1"/>
      <c r="TQ221" s="1"/>
      <c r="TR221" s="1"/>
      <c r="TS221" s="1"/>
      <c r="TT221" s="1"/>
      <c r="TU221" s="1"/>
      <c r="TV221" s="1"/>
      <c r="TW221" s="1"/>
      <c r="TX221" s="1"/>
      <c r="TY221" s="1"/>
      <c r="TZ221" s="1"/>
      <c r="UA221" s="1"/>
      <c r="UB221" s="1"/>
      <c r="UC221" s="1"/>
      <c r="UD221" s="1"/>
      <c r="UE221" s="1"/>
      <c r="UF221" s="1"/>
      <c r="UG221" s="1"/>
      <c r="UH221" s="1"/>
      <c r="UI221" s="1"/>
      <c r="UJ221" s="1"/>
      <c r="UK221" s="1"/>
      <c r="UL221" s="1"/>
      <c r="UM221" s="1"/>
      <c r="UN221" s="1"/>
      <c r="UO221" s="1"/>
      <c r="UP221" s="1"/>
      <c r="UQ221" s="1"/>
      <c r="UR221" s="1"/>
      <c r="US221" s="1"/>
      <c r="UT221" s="1"/>
      <c r="UU221" s="1"/>
      <c r="UV221" s="1"/>
      <c r="UW221" s="1"/>
      <c r="UX221" s="1"/>
      <c r="UY221" s="1"/>
      <c r="UZ221" s="1"/>
      <c r="VA221" s="1"/>
      <c r="VB221" s="1"/>
      <c r="VC221" s="1"/>
      <c r="VD221" s="1"/>
      <c r="VE221" s="1"/>
      <c r="VF221" s="1"/>
      <c r="VG221" s="1"/>
      <c r="VH221" s="1"/>
      <c r="VI221" s="1"/>
      <c r="VJ221" s="1"/>
      <c r="VK221" s="1"/>
      <c r="VL221" s="1"/>
      <c r="VM221" s="1"/>
      <c r="VN221" s="1"/>
      <c r="VO221" s="1"/>
      <c r="VP221" s="1"/>
      <c r="VQ221" s="1"/>
      <c r="VR221" s="1"/>
      <c r="VS221" s="1"/>
      <c r="VT221" s="1"/>
      <c r="VU221" s="1"/>
      <c r="VV221" s="1"/>
      <c r="VW221" s="1"/>
      <c r="VX221" s="1"/>
      <c r="VY221" s="1"/>
      <c r="VZ221" s="1"/>
      <c r="WA221" s="1"/>
      <c r="WB221" s="1"/>
      <c r="WC221" s="1"/>
      <c r="WD221" s="1"/>
      <c r="WE221" s="1"/>
      <c r="WF221" s="1"/>
      <c r="WG221" s="1"/>
      <c r="WH221" s="1"/>
      <c r="WI221" s="1"/>
      <c r="WJ221" s="1"/>
      <c r="WK221" s="1"/>
      <c r="WL221" s="1"/>
      <c r="WM221" s="1"/>
      <c r="WN221" s="1"/>
      <c r="WO221" s="1"/>
      <c r="WP221" s="1"/>
      <c r="WQ221" s="1"/>
      <c r="WR221" s="1"/>
      <c r="WS221" s="1"/>
      <c r="WT221" s="1"/>
      <c r="WU221" s="1"/>
      <c r="WV221" s="1"/>
      <c r="WW221" s="1"/>
      <c r="WX221" s="1"/>
      <c r="WY221" s="1"/>
      <c r="WZ221" s="1"/>
      <c r="XA221" s="1"/>
      <c r="XB221" s="1"/>
      <c r="XC221" s="1"/>
      <c r="XD221" s="1"/>
      <c r="XE221" s="1"/>
      <c r="XF221" s="1"/>
      <c r="XG221" s="1"/>
      <c r="XH221" s="1"/>
      <c r="XI221" s="1"/>
      <c r="XJ221" s="1"/>
      <c r="XK221" s="1"/>
      <c r="XL221" s="1"/>
      <c r="XM221" s="1"/>
      <c r="XN221" s="1"/>
      <c r="XO221" s="1"/>
      <c r="XP221" s="1"/>
      <c r="XQ221" s="1"/>
      <c r="XR221" s="1"/>
      <c r="XS221" s="1"/>
      <c r="XT221" s="1"/>
      <c r="XU221" s="1"/>
      <c r="XV221" s="1"/>
      <c r="XW221" s="1"/>
      <c r="XX221" s="1"/>
      <c r="XY221" s="1"/>
      <c r="XZ221" s="1"/>
      <c r="YA221" s="1"/>
      <c r="YB221" s="1"/>
      <c r="YC221" s="1"/>
      <c r="YD221" s="1"/>
      <c r="YE221" s="1"/>
      <c r="YF221" s="1"/>
      <c r="YG221" s="1"/>
      <c r="YH221" s="1"/>
      <c r="YI221" s="1"/>
      <c r="YJ221" s="1"/>
      <c r="YK221" s="1"/>
      <c r="YL221" s="1"/>
      <c r="YM221" s="1"/>
      <c r="YN221" s="1"/>
      <c r="YO221" s="1"/>
      <c r="YP221" s="1"/>
      <c r="YQ221" s="1"/>
      <c r="YR221" s="1"/>
      <c r="YS221" s="1"/>
      <c r="YT221" s="1"/>
      <c r="YU221" s="1"/>
      <c r="YV221" s="1"/>
      <c r="YW221" s="1"/>
      <c r="YX221" s="1"/>
      <c r="YY221" s="1"/>
      <c r="YZ221" s="1"/>
      <c r="ZA221" s="1"/>
      <c r="ZB221" s="1"/>
      <c r="ZC221" s="1"/>
      <c r="ZD221" s="1"/>
      <c r="ZE221" s="1"/>
      <c r="ZF221" s="1"/>
      <c r="ZG221" s="1"/>
      <c r="ZH221" s="1"/>
      <c r="ZI221" s="1"/>
      <c r="ZJ221" s="1"/>
      <c r="ZK221" s="1"/>
      <c r="ZL221" s="1"/>
      <c r="ZM221" s="1"/>
      <c r="ZN221" s="1"/>
      <c r="ZO221" s="1"/>
      <c r="ZP221" s="1"/>
      <c r="ZQ221" s="1"/>
      <c r="ZR221" s="1"/>
      <c r="ZS221" s="1"/>
      <c r="ZT221" s="1"/>
      <c r="ZU221" s="1"/>
      <c r="ZV221" s="1"/>
      <c r="ZW221" s="1"/>
      <c r="ZX221" s="1"/>
      <c r="ZY221" s="1"/>
      <c r="ZZ221" s="1"/>
      <c r="AAA221" s="1"/>
      <c r="AAB221" s="1"/>
      <c r="AAC221" s="1"/>
      <c r="AAD221" s="1"/>
      <c r="AAE221" s="1"/>
      <c r="AAF221" s="1"/>
      <c r="AAG221" s="1"/>
      <c r="AAH221" s="1"/>
      <c r="AAI221" s="1"/>
      <c r="AAJ221" s="1"/>
      <c r="AAK221" s="1"/>
      <c r="AAL221" s="1"/>
      <c r="AAM221" s="1"/>
      <c r="AAN221" s="1"/>
      <c r="AAO221" s="1"/>
      <c r="AAP221" s="1"/>
      <c r="AAQ221" s="1"/>
      <c r="AAR221" s="1"/>
      <c r="AAS221" s="1"/>
      <c r="AAT221" s="1"/>
      <c r="AAU221" s="1"/>
      <c r="AAV221" s="1"/>
      <c r="AAW221" s="1"/>
      <c r="AAX221" s="1"/>
      <c r="AAY221" s="1"/>
      <c r="AAZ221" s="1"/>
      <c r="ABA221" s="1"/>
      <c r="ABB221" s="1"/>
      <c r="ABC221" s="1"/>
      <c r="ABD221" s="1"/>
      <c r="ABE221" s="1"/>
      <c r="ABF221" s="1"/>
      <c r="ABG221" s="1"/>
      <c r="ABH221" s="1"/>
      <c r="ABI221" s="1"/>
      <c r="ABJ221" s="1"/>
      <c r="ABK221" s="1"/>
      <c r="ABL221" s="1"/>
      <c r="ABM221" s="1"/>
      <c r="ABN221" s="1"/>
      <c r="ABO221" s="1"/>
      <c r="ABP221" s="1"/>
      <c r="ABQ221" s="1"/>
      <c r="ABR221" s="1"/>
      <c r="ABS221" s="1"/>
      <c r="ABT221" s="1"/>
      <c r="ABU221" s="1"/>
      <c r="ABV221" s="1"/>
      <c r="ABW221" s="1"/>
      <c r="ABX221" s="1"/>
      <c r="ABY221" s="1"/>
      <c r="ABZ221" s="1"/>
      <c r="ACA221" s="1"/>
      <c r="ACB221" s="1"/>
      <c r="ACC221" s="1"/>
      <c r="ACD221" s="1"/>
      <c r="ACE221" s="1"/>
      <c r="ACF221" s="1"/>
      <c r="ACG221" s="1"/>
      <c r="ACH221" s="1"/>
      <c r="ACI221" s="1"/>
      <c r="ACJ221" s="1"/>
      <c r="ACK221" s="1"/>
      <c r="ACL221" s="1"/>
      <c r="ACM221" s="1"/>
      <c r="ACN221" s="1"/>
      <c r="ACO221" s="1"/>
      <c r="ACP221" s="1"/>
      <c r="ACQ221" s="1"/>
      <c r="ACR221" s="1"/>
      <c r="ACS221" s="1"/>
      <c r="ACT221" s="1"/>
      <c r="ACU221" s="1"/>
      <c r="ACV221" s="1"/>
      <c r="ACW221" s="1"/>
      <c r="ACX221" s="1"/>
      <c r="ACY221" s="1"/>
      <c r="ACZ221" s="1"/>
      <c r="ADA221" s="1"/>
      <c r="ADB221" s="1"/>
      <c r="ADC221" s="1"/>
      <c r="ADD221" s="1"/>
      <c r="ADE221" s="1"/>
      <c r="ADF221" s="1"/>
      <c r="ADG221" s="1"/>
      <c r="ADH221" s="1"/>
      <c r="ADI221" s="1"/>
      <c r="ADJ221" s="1"/>
      <c r="ADK221" s="1"/>
      <c r="ADL221" s="1"/>
      <c r="ADM221" s="1"/>
      <c r="ADN221" s="1"/>
      <c r="ADO221" s="1"/>
      <c r="ADP221" s="1"/>
      <c r="ADQ221" s="1"/>
      <c r="ADR221" s="1"/>
      <c r="ADS221" s="1"/>
      <c r="ADT221" s="1"/>
      <c r="ADU221" s="1"/>
      <c r="ADV221" s="1"/>
      <c r="ADW221" s="1"/>
      <c r="ADX221" s="1"/>
      <c r="ADY221" s="1"/>
      <c r="ADZ221" s="1"/>
      <c r="AEA221" s="1"/>
      <c r="AEB221" s="1"/>
      <c r="AEC221" s="1"/>
      <c r="AED221" s="1"/>
      <c r="AEE221" s="1"/>
      <c r="AEF221" s="1"/>
      <c r="AEG221" s="1"/>
      <c r="AEH221" s="1"/>
      <c r="AEI221" s="1"/>
      <c r="AEJ221" s="1"/>
      <c r="AEK221" s="1"/>
      <c r="AEL221" s="1"/>
      <c r="AEM221" s="1"/>
      <c r="AEN221" s="1"/>
      <c r="AEO221" s="1"/>
      <c r="AEP221" s="1"/>
      <c r="AEQ221" s="1"/>
      <c r="AER221" s="1"/>
      <c r="AES221" s="1"/>
      <c r="AET221" s="1"/>
      <c r="AEU221" s="1"/>
      <c r="AEV221" s="1"/>
      <c r="AEW221" s="1"/>
      <c r="AEX221" s="1"/>
      <c r="AEY221" s="1"/>
      <c r="AEZ221" s="1"/>
      <c r="AFA221" s="1"/>
      <c r="AFB221" s="1"/>
      <c r="AFC221" s="1"/>
      <c r="AFD221" s="1"/>
      <c r="AFE221" s="1"/>
      <c r="AFF221" s="1"/>
      <c r="AFG221" s="1"/>
      <c r="AFH221" s="1"/>
      <c r="AFI221" s="1"/>
      <c r="AFJ221" s="1"/>
      <c r="AFK221" s="1"/>
      <c r="AFL221" s="1"/>
      <c r="AFM221" s="1"/>
      <c r="AFN221" s="1"/>
      <c r="AFO221" s="1"/>
      <c r="AFP221" s="1"/>
      <c r="AFQ221" s="1"/>
      <c r="AFR221" s="1"/>
      <c r="AFS221" s="1"/>
      <c r="AFT221" s="1"/>
      <c r="AFU221" s="1"/>
      <c r="AFV221" s="1"/>
      <c r="AFW221" s="1"/>
      <c r="AFX221" s="1"/>
      <c r="AFY221" s="1"/>
      <c r="AFZ221" s="1"/>
      <c r="AGA221" s="1"/>
      <c r="AGB221" s="1"/>
      <c r="AGC221" s="1"/>
      <c r="AGD221" s="1"/>
      <c r="AGE221" s="1"/>
      <c r="AGF221" s="1"/>
      <c r="AGG221" s="1"/>
      <c r="AGH221" s="1"/>
      <c r="AGI221" s="1"/>
      <c r="AGJ221" s="1"/>
      <c r="AGK221" s="1"/>
      <c r="AGL221" s="1"/>
      <c r="AGM221" s="1"/>
      <c r="AGN221" s="1"/>
      <c r="AGO221" s="1"/>
      <c r="AGP221" s="1"/>
      <c r="AGQ221" s="1"/>
      <c r="AGR221" s="1"/>
      <c r="AGS221" s="1"/>
      <c r="AGT221" s="1"/>
      <c r="AGU221" s="1"/>
      <c r="AGV221" s="1"/>
      <c r="AGW221" s="1"/>
      <c r="AGX221" s="1"/>
      <c r="AGY221" s="1"/>
      <c r="AGZ221" s="1"/>
      <c r="AHA221" s="1"/>
      <c r="AHB221" s="1"/>
      <c r="AHC221" s="1"/>
      <c r="AHD221" s="1"/>
      <c r="AHE221" s="1"/>
      <c r="AHF221" s="1"/>
      <c r="AHG221" s="1"/>
      <c r="AHH221" s="1"/>
      <c r="AHI221" s="1"/>
      <c r="AHJ221" s="1"/>
      <c r="AHK221" s="1"/>
      <c r="AHL221" s="1"/>
      <c r="AHM221" s="1"/>
      <c r="AHN221" s="1"/>
      <c r="AHO221" s="1"/>
      <c r="AHP221" s="1"/>
      <c r="AHQ221" s="1"/>
      <c r="AHR221" s="1"/>
      <c r="AHS221" s="1"/>
      <c r="AHT221" s="1"/>
      <c r="AHU221" s="1"/>
      <c r="AHV221" s="1"/>
      <c r="AHW221" s="1"/>
      <c r="AHX221" s="1"/>
      <c r="AHY221" s="1"/>
      <c r="AHZ221" s="1"/>
      <c r="AIA221" s="1"/>
      <c r="AIB221" s="1"/>
      <c r="AIC221" s="1"/>
      <c r="AID221" s="1"/>
      <c r="AIE221" s="1"/>
      <c r="AIF221" s="1"/>
      <c r="AIG221" s="1"/>
      <c r="AIH221" s="1"/>
      <c r="AII221" s="1"/>
      <c r="AIJ221" s="1"/>
      <c r="AIK221" s="1"/>
      <c r="AIL221" s="1"/>
      <c r="AIM221" s="1"/>
      <c r="AIN221" s="1"/>
      <c r="AIO221" s="1"/>
      <c r="AIP221" s="1"/>
      <c r="AIQ221" s="1"/>
      <c r="AIR221" s="1"/>
      <c r="AIS221" s="1"/>
      <c r="AIT221" s="1"/>
      <c r="AIU221" s="1"/>
      <c r="AIV221" s="1"/>
      <c r="AIW221" s="1"/>
      <c r="AIX221" s="1"/>
      <c r="AIY221" s="1"/>
      <c r="AIZ221" s="1"/>
      <c r="AJA221" s="1"/>
      <c r="AJB221" s="1"/>
      <c r="AJC221" s="1"/>
      <c r="AJD221" s="1"/>
      <c r="AJE221" s="1"/>
      <c r="AJF221" s="1"/>
      <c r="AJG221" s="1"/>
      <c r="AJH221" s="1"/>
      <c r="AJI221" s="1"/>
      <c r="AJJ221" s="1"/>
      <c r="AJK221" s="1"/>
      <c r="AJL221" s="1"/>
      <c r="AJM221" s="1"/>
      <c r="AJN221" s="1"/>
      <c r="AJO221" s="1"/>
      <c r="AJP221" s="1"/>
      <c r="AJQ221" s="1"/>
      <c r="AJR221" s="1"/>
      <c r="AJS221" s="1"/>
      <c r="AJT221" s="1"/>
      <c r="AJU221" s="1"/>
      <c r="AJV221" s="1"/>
      <c r="AJW221" s="1"/>
      <c r="AJX221" s="1"/>
      <c r="AJY221" s="1"/>
      <c r="AJZ221" s="1"/>
      <c r="AKA221" s="1"/>
      <c r="AKB221" s="1"/>
      <c r="AKC221" s="1"/>
      <c r="AKD221" s="1"/>
      <c r="AKE221" s="1"/>
      <c r="AKF221" s="1"/>
      <c r="AKG221" s="1"/>
      <c r="AKH221" s="1"/>
      <c r="AKI221" s="1"/>
      <c r="AKJ221" s="1"/>
      <c r="AKK221" s="1"/>
      <c r="AKL221" s="1"/>
      <c r="AKM221" s="1"/>
      <c r="AKN221" s="1"/>
      <c r="AKO221" s="1"/>
      <c r="AKP221" s="1"/>
      <c r="AKQ221" s="1"/>
      <c r="AKR221" s="1"/>
      <c r="AKS221" s="1"/>
      <c r="AKT221" s="1"/>
      <c r="AKU221" s="1"/>
      <c r="AKV221" s="1"/>
      <c r="AKW221" s="1"/>
      <c r="AKX221" s="1"/>
      <c r="AKY221" s="1"/>
      <c r="AKZ221" s="1"/>
      <c r="ALA221" s="1"/>
      <c r="ALB221" s="1"/>
      <c r="ALC221" s="1"/>
      <c r="ALD221" s="1"/>
      <c r="ALE221" s="1"/>
      <c r="ALF221" s="1"/>
      <c r="ALG221" s="1"/>
      <c r="ALH221" s="1"/>
      <c r="ALI221" s="1"/>
      <c r="ALJ221" s="1"/>
      <c r="ALK221" s="1"/>
      <c r="ALL221" s="1"/>
      <c r="ALM221" s="1"/>
      <c r="ALN221" s="1"/>
      <c r="ALO221" s="1"/>
      <c r="ALP221" s="1"/>
      <c r="ALQ221" s="1"/>
      <c r="ALR221" s="1"/>
      <c r="ALS221" s="1"/>
      <c r="ALT221" s="1"/>
      <c r="ALU221" s="1"/>
      <c r="ALV221" s="1"/>
      <c r="ALW221" s="1"/>
      <c r="ALX221" s="1"/>
      <c r="ALY221" s="1"/>
      <c r="ALZ221" s="1"/>
      <c r="AMA221" s="1"/>
      <c r="AMB221" s="1"/>
      <c r="AMC221" s="1"/>
      <c r="AMD221" s="1"/>
      <c r="AME221" s="1"/>
      <c r="AMF221" s="1"/>
      <c r="AMG221" s="1"/>
      <c r="AMH221" s="1"/>
      <c r="AMI221" s="1"/>
      <c r="AMJ221" s="1"/>
    </row>
    <row r="222" spans="1:1024" hidden="1">
      <c r="A222" s="27">
        <v>3130022</v>
      </c>
      <c r="B222" s="83" t="s">
        <v>121</v>
      </c>
      <c r="C222" s="27">
        <v>500</v>
      </c>
      <c r="D222" s="41">
        <v>2</v>
      </c>
      <c r="E222" s="44">
        <v>1</v>
      </c>
      <c r="F222" s="43" t="s">
        <v>47</v>
      </c>
      <c r="G222" s="10" t="s">
        <v>87</v>
      </c>
    </row>
    <row r="223" spans="1:1024" hidden="1">
      <c r="A223" s="27">
        <v>3130023</v>
      </c>
      <c r="B223" s="83" t="s">
        <v>243</v>
      </c>
      <c r="C223" s="27">
        <v>80</v>
      </c>
      <c r="D223" s="41">
        <v>1</v>
      </c>
      <c r="E223" s="44">
        <v>1</v>
      </c>
      <c r="F223" s="43" t="s">
        <v>47</v>
      </c>
      <c r="G223" s="84" t="s">
        <v>268</v>
      </c>
    </row>
    <row r="224" spans="1:1024" hidden="1">
      <c r="A224" s="27">
        <v>4130002</v>
      </c>
      <c r="B224" s="83" t="s">
        <v>53</v>
      </c>
      <c r="C224" s="27">
        <v>20</v>
      </c>
      <c r="D224" s="41">
        <v>1</v>
      </c>
      <c r="E224" s="44">
        <v>1</v>
      </c>
      <c r="F224" s="43" t="s">
        <v>47</v>
      </c>
      <c r="G224" s="10" t="s">
        <v>54</v>
      </c>
    </row>
    <row r="225" spans="1:7" hidden="1">
      <c r="A225" s="27">
        <v>4130003</v>
      </c>
      <c r="B225" s="83" t="s">
        <v>193</v>
      </c>
      <c r="C225" s="27">
        <v>150</v>
      </c>
      <c r="D225" s="41">
        <v>1</v>
      </c>
      <c r="E225" s="44">
        <v>1</v>
      </c>
      <c r="F225" s="43" t="s">
        <v>47</v>
      </c>
      <c r="G225" s="10" t="s">
        <v>75</v>
      </c>
    </row>
    <row r="226" spans="1:7" hidden="1">
      <c r="A226" s="27">
        <v>4130004</v>
      </c>
      <c r="B226" s="83" t="s">
        <v>194</v>
      </c>
      <c r="C226" s="27">
        <v>70</v>
      </c>
      <c r="D226" s="41">
        <v>1</v>
      </c>
      <c r="E226" s="44">
        <v>1</v>
      </c>
      <c r="F226" s="43" t="s">
        <v>47</v>
      </c>
      <c r="G226" s="10" t="s">
        <v>72</v>
      </c>
    </row>
    <row r="227" spans="1:7" hidden="1">
      <c r="A227" s="27">
        <v>4130005</v>
      </c>
      <c r="B227" s="83" t="s">
        <v>195</v>
      </c>
      <c r="C227" s="27">
        <v>55</v>
      </c>
      <c r="D227" s="41">
        <v>1</v>
      </c>
      <c r="E227" s="44">
        <v>1</v>
      </c>
      <c r="F227" s="43" t="s">
        <v>47</v>
      </c>
      <c r="G227" s="10" t="s">
        <v>68</v>
      </c>
    </row>
    <row r="228" spans="1:7" hidden="1">
      <c r="A228" s="27">
        <v>4130006</v>
      </c>
      <c r="B228" s="83" t="s">
        <v>198</v>
      </c>
      <c r="C228" s="27">
        <v>100</v>
      </c>
      <c r="D228" s="41">
        <v>1</v>
      </c>
      <c r="E228" s="44">
        <v>1</v>
      </c>
      <c r="F228" s="43" t="s">
        <v>47</v>
      </c>
      <c r="G228" s="10" t="s">
        <v>52</v>
      </c>
    </row>
    <row r="229" spans="1:7" hidden="1">
      <c r="A229" s="27">
        <v>4130007</v>
      </c>
      <c r="B229" s="83" t="s">
        <v>189</v>
      </c>
      <c r="C229" s="27">
        <v>100</v>
      </c>
      <c r="D229" s="41">
        <v>1</v>
      </c>
      <c r="E229" s="44">
        <v>1</v>
      </c>
      <c r="F229" s="43" t="s">
        <v>47</v>
      </c>
      <c r="G229" s="10" t="s">
        <v>48</v>
      </c>
    </row>
    <row r="230" spans="1:7" hidden="1">
      <c r="A230" s="27">
        <v>4130008</v>
      </c>
      <c r="B230" s="83" t="s">
        <v>190</v>
      </c>
      <c r="C230" s="27">
        <v>100</v>
      </c>
      <c r="D230" s="41">
        <v>2</v>
      </c>
      <c r="E230" s="44">
        <v>1</v>
      </c>
      <c r="F230" s="43" t="s">
        <v>47</v>
      </c>
      <c r="G230" s="84" t="s">
        <v>188</v>
      </c>
    </row>
    <row r="231" spans="1:7" hidden="1">
      <c r="A231" s="27">
        <v>4130011</v>
      </c>
      <c r="B231" s="83" t="s">
        <v>191</v>
      </c>
      <c r="C231" s="27">
        <v>60</v>
      </c>
      <c r="D231" s="41">
        <v>1</v>
      </c>
      <c r="E231" s="44">
        <v>1</v>
      </c>
      <c r="F231" s="43" t="s">
        <v>47</v>
      </c>
      <c r="G231" s="10" t="s">
        <v>104</v>
      </c>
    </row>
    <row r="232" spans="1:7" hidden="1">
      <c r="A232" s="27">
        <v>4130014</v>
      </c>
      <c r="B232" s="83" t="s">
        <v>196</v>
      </c>
      <c r="C232" s="27">
        <v>70</v>
      </c>
      <c r="D232" s="41">
        <v>1</v>
      </c>
      <c r="E232" s="44">
        <v>1</v>
      </c>
      <c r="F232" s="43" t="s">
        <v>47</v>
      </c>
      <c r="G232" s="10" t="s">
        <v>104</v>
      </c>
    </row>
    <row r="233" spans="1:7" hidden="1">
      <c r="A233" s="27">
        <v>4130024</v>
      </c>
      <c r="B233" s="83" t="s">
        <v>197</v>
      </c>
      <c r="C233" s="27">
        <v>90</v>
      </c>
      <c r="D233" s="41">
        <v>1</v>
      </c>
      <c r="E233" s="44">
        <v>1</v>
      </c>
      <c r="F233" s="43" t="s">
        <v>47</v>
      </c>
      <c r="G233" s="10" t="s">
        <v>102</v>
      </c>
    </row>
    <row r="234" spans="1:7" hidden="1">
      <c r="A234" s="27">
        <v>4130025</v>
      </c>
      <c r="B234" s="83" t="s">
        <v>63</v>
      </c>
      <c r="C234" s="27">
        <v>40</v>
      </c>
      <c r="D234" s="41">
        <v>1</v>
      </c>
      <c r="E234" s="44">
        <v>1</v>
      </c>
      <c r="F234" s="43" t="s">
        <v>47</v>
      </c>
      <c r="G234" s="10" t="s">
        <v>64</v>
      </c>
    </row>
    <row r="235" spans="1:7" hidden="1">
      <c r="A235" s="27">
        <v>5130001</v>
      </c>
      <c r="B235" s="83" t="s">
        <v>206</v>
      </c>
      <c r="C235" s="27">
        <v>40</v>
      </c>
      <c r="D235" s="41">
        <v>1</v>
      </c>
      <c r="E235" s="44">
        <v>1</v>
      </c>
      <c r="F235" s="43" t="s">
        <v>47</v>
      </c>
      <c r="G235" s="10" t="s">
        <v>68</v>
      </c>
    </row>
    <row r="236" spans="1:7" hidden="1">
      <c r="A236" s="27">
        <v>5130005</v>
      </c>
      <c r="B236" s="83" t="s">
        <v>205</v>
      </c>
      <c r="C236" s="27">
        <v>80</v>
      </c>
      <c r="D236" s="41">
        <v>1</v>
      </c>
      <c r="E236" s="44">
        <v>1</v>
      </c>
      <c r="F236" s="43" t="s">
        <v>47</v>
      </c>
      <c r="G236" s="10" t="s">
        <v>64</v>
      </c>
    </row>
    <row r="237" spans="1:7" hidden="1">
      <c r="A237" s="27">
        <v>5130007</v>
      </c>
      <c r="B237" s="83" t="s">
        <v>209</v>
      </c>
      <c r="C237" s="27">
        <v>90</v>
      </c>
      <c r="D237" s="41">
        <v>1</v>
      </c>
      <c r="E237" s="44">
        <v>1</v>
      </c>
      <c r="F237" s="43" t="s">
        <v>47</v>
      </c>
      <c r="G237" s="10" t="s">
        <v>161</v>
      </c>
    </row>
    <row r="238" spans="1:7" hidden="1">
      <c r="A238" s="27">
        <v>5130011</v>
      </c>
      <c r="B238" s="83" t="s">
        <v>208</v>
      </c>
      <c r="C238" s="27">
        <v>60</v>
      </c>
      <c r="D238" s="41">
        <v>1</v>
      </c>
      <c r="E238" s="44">
        <v>1</v>
      </c>
      <c r="F238" s="43" t="s">
        <v>47</v>
      </c>
      <c r="G238" s="10" t="s">
        <v>54</v>
      </c>
    </row>
    <row r="239" spans="1:7" hidden="1">
      <c r="A239" s="27">
        <v>5130012</v>
      </c>
      <c r="B239" s="83" t="s">
        <v>210</v>
      </c>
      <c r="C239" s="27">
        <v>40</v>
      </c>
      <c r="D239" s="41">
        <v>1</v>
      </c>
      <c r="E239" s="44">
        <v>1</v>
      </c>
      <c r="F239" s="43" t="s">
        <v>47</v>
      </c>
      <c r="G239" s="84" t="s">
        <v>72</v>
      </c>
    </row>
    <row r="240" spans="1:7" hidden="1">
      <c r="A240" s="27">
        <v>5130014</v>
      </c>
      <c r="B240" s="83" t="s">
        <v>211</v>
      </c>
      <c r="C240" s="27">
        <v>60</v>
      </c>
      <c r="D240" s="41">
        <v>1</v>
      </c>
      <c r="E240" s="44">
        <v>1</v>
      </c>
      <c r="F240" s="43" t="s">
        <v>47</v>
      </c>
      <c r="G240" s="84" t="s">
        <v>290</v>
      </c>
    </row>
    <row r="241" spans="1:13" hidden="1">
      <c r="A241" s="27">
        <v>5130016</v>
      </c>
      <c r="B241" s="83" t="s">
        <v>207</v>
      </c>
      <c r="C241" s="27">
        <v>35</v>
      </c>
      <c r="D241" s="41">
        <v>1</v>
      </c>
      <c r="E241" s="44">
        <v>1</v>
      </c>
      <c r="F241" s="43" t="s">
        <v>47</v>
      </c>
      <c r="G241" s="10" t="s">
        <v>68</v>
      </c>
    </row>
    <row r="242" spans="1:13" hidden="1">
      <c r="A242" s="27">
        <v>5130017</v>
      </c>
      <c r="B242" s="83" t="s">
        <v>212</v>
      </c>
      <c r="C242" s="27">
        <v>40</v>
      </c>
      <c r="D242" s="41">
        <v>1</v>
      </c>
      <c r="E242" s="44">
        <v>1</v>
      </c>
      <c r="F242" s="43" t="s">
        <v>47</v>
      </c>
      <c r="G242" s="10" t="s">
        <v>161</v>
      </c>
    </row>
    <row r="243" spans="1:13" hidden="1">
      <c r="A243" s="27">
        <v>5130018</v>
      </c>
      <c r="B243" s="83" t="s">
        <v>204</v>
      </c>
      <c r="C243" s="27">
        <v>65</v>
      </c>
      <c r="D243" s="41">
        <v>1</v>
      </c>
      <c r="E243" s="44">
        <v>1</v>
      </c>
      <c r="F243" s="43" t="s">
        <v>47</v>
      </c>
      <c r="G243" s="84" t="s">
        <v>64</v>
      </c>
    </row>
    <row r="244" spans="1:13" hidden="1">
      <c r="A244" s="27">
        <v>5130020</v>
      </c>
      <c r="B244" s="83" t="s">
        <v>203</v>
      </c>
      <c r="C244" s="27">
        <v>200</v>
      </c>
      <c r="D244" s="41">
        <v>2</v>
      </c>
      <c r="E244" s="44">
        <v>1</v>
      </c>
      <c r="F244" s="43" t="s">
        <v>47</v>
      </c>
      <c r="G244" s="10" t="s">
        <v>140</v>
      </c>
    </row>
    <row r="245" spans="1:13" hidden="1">
      <c r="A245" s="27">
        <v>7130001</v>
      </c>
      <c r="B245" s="83" t="s">
        <v>83</v>
      </c>
      <c r="C245" s="27">
        <v>170</v>
      </c>
      <c r="D245" s="41">
        <v>2</v>
      </c>
      <c r="E245" s="44">
        <v>1</v>
      </c>
      <c r="F245" s="43" t="s">
        <v>47</v>
      </c>
      <c r="G245" s="10" t="s">
        <v>56</v>
      </c>
    </row>
    <row r="246" spans="1:13" hidden="1">
      <c r="A246" s="27">
        <v>7130003</v>
      </c>
      <c r="B246" s="83" t="s">
        <v>67</v>
      </c>
      <c r="C246" s="27">
        <v>150</v>
      </c>
      <c r="D246" s="41">
        <v>1</v>
      </c>
      <c r="E246" s="44">
        <v>1</v>
      </c>
      <c r="F246" s="43" t="s">
        <v>47</v>
      </c>
      <c r="G246" s="10" t="s">
        <v>68</v>
      </c>
    </row>
    <row r="247" spans="1:13" hidden="1">
      <c r="A247" s="27">
        <v>8130001</v>
      </c>
      <c r="B247" s="83" t="s">
        <v>156</v>
      </c>
      <c r="C247" s="27">
        <v>240</v>
      </c>
      <c r="D247" s="41">
        <v>2</v>
      </c>
      <c r="E247" s="44">
        <v>1</v>
      </c>
      <c r="F247" s="43" t="s">
        <v>47</v>
      </c>
      <c r="G247" s="84" t="s">
        <v>357</v>
      </c>
    </row>
    <row r="248" spans="1:13" hidden="1">
      <c r="A248" s="27">
        <v>8130002</v>
      </c>
      <c r="B248" s="83" t="s">
        <v>138</v>
      </c>
      <c r="C248" s="27">
        <v>70</v>
      </c>
      <c r="D248" s="41">
        <v>2</v>
      </c>
      <c r="E248" s="44">
        <v>1</v>
      </c>
      <c r="F248" s="43" t="s">
        <v>47</v>
      </c>
      <c r="G248" s="84" t="s">
        <v>366</v>
      </c>
    </row>
    <row r="249" spans="1:13" hidden="1">
      <c r="A249" s="27">
        <v>8130003</v>
      </c>
      <c r="B249" s="83" t="s">
        <v>284</v>
      </c>
      <c r="C249" s="27">
        <v>200</v>
      </c>
      <c r="D249" s="41">
        <v>1</v>
      </c>
      <c r="E249" s="44">
        <v>1</v>
      </c>
      <c r="F249" s="43" t="s">
        <v>47</v>
      </c>
      <c r="G249" s="84" t="s">
        <v>285</v>
      </c>
    </row>
    <row r="250" spans="1:13" hidden="1">
      <c r="A250" s="27">
        <v>9130001</v>
      </c>
      <c r="B250" s="83" t="s">
        <v>143</v>
      </c>
      <c r="C250" s="27">
        <v>300</v>
      </c>
      <c r="D250" s="41">
        <v>1</v>
      </c>
      <c r="E250" s="44">
        <v>1</v>
      </c>
      <c r="F250" s="43" t="s">
        <v>47</v>
      </c>
      <c r="G250" s="10" t="s">
        <v>68</v>
      </c>
      <c r="K250" s="26"/>
      <c r="M250" s="26"/>
    </row>
    <row r="251" spans="1:13" ht="30" hidden="1">
      <c r="A251" s="27">
        <v>9130002</v>
      </c>
      <c r="B251" s="85" t="s">
        <v>144</v>
      </c>
      <c r="C251" s="88">
        <v>220</v>
      </c>
      <c r="D251" s="41">
        <v>1</v>
      </c>
      <c r="E251" s="44">
        <v>1</v>
      </c>
      <c r="F251" s="43" t="s">
        <v>47</v>
      </c>
      <c r="G251" s="84" t="s">
        <v>346</v>
      </c>
    </row>
    <row r="252" spans="1:13" hidden="1">
      <c r="A252" s="27">
        <v>9130003</v>
      </c>
      <c r="B252" s="83" t="s">
        <v>142</v>
      </c>
      <c r="C252" s="27">
        <v>150</v>
      </c>
      <c r="D252" s="41">
        <v>1</v>
      </c>
      <c r="E252" s="44">
        <v>1</v>
      </c>
      <c r="F252" s="43" t="s">
        <v>47</v>
      </c>
      <c r="G252" s="10" t="s">
        <v>48</v>
      </c>
    </row>
    <row r="253" spans="1:13" hidden="1">
      <c r="A253" s="27">
        <v>9130004</v>
      </c>
      <c r="B253" s="83" t="s">
        <v>145</v>
      </c>
      <c r="C253" s="27">
        <v>200</v>
      </c>
      <c r="D253" s="41">
        <v>1</v>
      </c>
      <c r="E253" s="44">
        <v>1</v>
      </c>
      <c r="F253" s="43" t="s">
        <v>47</v>
      </c>
      <c r="G253" s="10" t="s">
        <v>66</v>
      </c>
    </row>
    <row r="254" spans="1:13" hidden="1">
      <c r="A254" s="27">
        <v>9130005</v>
      </c>
      <c r="B254" s="83" t="s">
        <v>147</v>
      </c>
      <c r="C254" s="27">
        <v>80</v>
      </c>
      <c r="D254" s="41">
        <v>1</v>
      </c>
      <c r="E254" s="44">
        <v>1</v>
      </c>
      <c r="F254" s="43" t="s">
        <v>47</v>
      </c>
      <c r="G254" s="10" t="s">
        <v>43</v>
      </c>
    </row>
    <row r="255" spans="1:13" hidden="1">
      <c r="A255" s="27">
        <v>9130006</v>
      </c>
      <c r="B255" s="83" t="s">
        <v>146</v>
      </c>
      <c r="C255" s="27">
        <v>175</v>
      </c>
      <c r="D255" s="41">
        <v>2</v>
      </c>
      <c r="E255" s="44">
        <v>1</v>
      </c>
      <c r="F255" s="43" t="s">
        <v>47</v>
      </c>
      <c r="G255" s="10" t="s">
        <v>61</v>
      </c>
    </row>
    <row r="256" spans="1:13" hidden="1">
      <c r="A256" s="27">
        <v>10130001</v>
      </c>
      <c r="B256" s="83" t="s">
        <v>116</v>
      </c>
      <c r="C256" s="27">
        <v>110</v>
      </c>
      <c r="D256" s="41">
        <v>2</v>
      </c>
      <c r="E256" s="44">
        <v>1</v>
      </c>
      <c r="F256" s="43" t="s">
        <v>47</v>
      </c>
      <c r="G256" s="84" t="s">
        <v>295</v>
      </c>
    </row>
    <row r="257" spans="1:12" hidden="1">
      <c r="A257" s="27">
        <v>10130002</v>
      </c>
      <c r="B257" s="83" t="s">
        <v>82</v>
      </c>
      <c r="C257" s="27">
        <v>660</v>
      </c>
      <c r="D257" s="41">
        <v>1</v>
      </c>
      <c r="E257" s="44">
        <v>1</v>
      </c>
      <c r="F257" s="43" t="s">
        <v>47</v>
      </c>
      <c r="G257" s="84" t="s">
        <v>80</v>
      </c>
    </row>
    <row r="258" spans="1:12" hidden="1">
      <c r="A258" s="27">
        <v>10130003</v>
      </c>
      <c r="B258" s="83" t="s">
        <v>227</v>
      </c>
      <c r="C258" s="27">
        <v>100</v>
      </c>
      <c r="D258" s="41">
        <v>2</v>
      </c>
      <c r="E258" s="44">
        <v>1</v>
      </c>
      <c r="F258" s="43" t="s">
        <v>47</v>
      </c>
      <c r="G258" s="84" t="s">
        <v>188</v>
      </c>
    </row>
    <row r="259" spans="1:12" hidden="1">
      <c r="A259" s="27">
        <v>10130005</v>
      </c>
      <c r="B259" s="83" t="s">
        <v>163</v>
      </c>
      <c r="C259" s="27">
        <v>35</v>
      </c>
      <c r="D259" s="41">
        <v>2</v>
      </c>
      <c r="E259" s="44">
        <v>1</v>
      </c>
      <c r="F259" s="43" t="s">
        <v>47</v>
      </c>
      <c r="G259" s="10" t="s">
        <v>164</v>
      </c>
    </row>
    <row r="260" spans="1:12" hidden="1">
      <c r="A260" s="27">
        <v>12130001</v>
      </c>
      <c r="B260" s="83" t="s">
        <v>178</v>
      </c>
      <c r="C260" s="27">
        <v>55</v>
      </c>
      <c r="D260" s="41">
        <v>1</v>
      </c>
      <c r="E260" s="44">
        <v>1</v>
      </c>
      <c r="F260" s="43" t="s">
        <v>47</v>
      </c>
      <c r="G260" s="10" t="s">
        <v>43</v>
      </c>
    </row>
    <row r="261" spans="1:12" hidden="1">
      <c r="A261" s="27">
        <v>14130001</v>
      </c>
      <c r="B261" s="83" t="s">
        <v>248</v>
      </c>
      <c r="C261" s="27">
        <v>60</v>
      </c>
      <c r="D261" s="41">
        <v>1</v>
      </c>
      <c r="E261" s="44">
        <v>1</v>
      </c>
      <c r="F261" s="43" t="s">
        <v>47</v>
      </c>
      <c r="G261" s="84" t="s">
        <v>48</v>
      </c>
    </row>
    <row r="262" spans="1:12" hidden="1">
      <c r="A262" s="27">
        <v>15130001</v>
      </c>
      <c r="B262" s="83" t="s">
        <v>171</v>
      </c>
      <c r="C262" s="27">
        <v>25</v>
      </c>
      <c r="D262" s="41">
        <v>1</v>
      </c>
      <c r="E262" s="44">
        <v>1</v>
      </c>
      <c r="F262" s="43" t="s">
        <v>47</v>
      </c>
      <c r="G262" s="10" t="s">
        <v>54</v>
      </c>
    </row>
    <row r="263" spans="1:12" hidden="1">
      <c r="A263" s="27">
        <v>17130001</v>
      </c>
      <c r="B263" s="83" t="s">
        <v>326</v>
      </c>
      <c r="C263" s="27">
        <v>80</v>
      </c>
      <c r="D263" s="41">
        <v>2</v>
      </c>
      <c r="E263" s="44">
        <v>1</v>
      </c>
      <c r="F263" s="43" t="s">
        <v>47</v>
      </c>
      <c r="G263" s="10" t="s">
        <v>61</v>
      </c>
    </row>
    <row r="264" spans="1:12" hidden="1">
      <c r="C264" s="25"/>
      <c r="D264" s="25"/>
      <c r="E264" s="44">
        <v>1</v>
      </c>
      <c r="F264" s="43" t="s">
        <v>47</v>
      </c>
    </row>
    <row r="265" spans="1:12" hidden="1">
      <c r="C265" s="25"/>
      <c r="D265" s="25"/>
      <c r="E265" s="44">
        <v>2</v>
      </c>
      <c r="F265" s="43" t="s">
        <v>50</v>
      </c>
      <c r="L265" s="2"/>
    </row>
    <row r="266" spans="1:12" hidden="1">
      <c r="C266" s="25"/>
      <c r="D266" s="25"/>
      <c r="E266" s="44">
        <v>3</v>
      </c>
      <c r="F266" s="45" t="s">
        <v>149</v>
      </c>
      <c r="L266" s="2"/>
    </row>
    <row r="267" spans="1:12" hidden="1"/>
    <row r="268" spans="1:12" hidden="1"/>
  </sheetData>
  <sheetProtection password="B37B" sheet="1" objects="1" scenarios="1" selectLockedCells="1"/>
  <sortState ref="A92:AMK270">
    <sortCondition ref="A89"/>
  </sortState>
  <mergeCells count="38">
    <mergeCell ref="A65:J65"/>
    <mergeCell ref="B63:E63"/>
    <mergeCell ref="B64:E64"/>
    <mergeCell ref="A27:J27"/>
    <mergeCell ref="A41:F41"/>
    <mergeCell ref="G41:J48"/>
    <mergeCell ref="A50:J50"/>
    <mergeCell ref="A51:J51"/>
    <mergeCell ref="J34:J39"/>
    <mergeCell ref="J53:J61"/>
    <mergeCell ref="H2:J2"/>
    <mergeCell ref="H3:J3"/>
    <mergeCell ref="F2:G2"/>
    <mergeCell ref="F3:G3"/>
    <mergeCell ref="H4:J4"/>
    <mergeCell ref="F4:G4"/>
    <mergeCell ref="G5:I5"/>
    <mergeCell ref="A7:J10"/>
    <mergeCell ref="D16:J16"/>
    <mergeCell ref="A13:F13"/>
    <mergeCell ref="A14:F14"/>
    <mergeCell ref="A16:C16"/>
    <mergeCell ref="O30:O32"/>
    <mergeCell ref="B17:C17"/>
    <mergeCell ref="D17:J17"/>
    <mergeCell ref="A18:C18"/>
    <mergeCell ref="D18:J18"/>
    <mergeCell ref="A19:C19"/>
    <mergeCell ref="D19:J19"/>
    <mergeCell ref="D20:J20"/>
    <mergeCell ref="D21:J21"/>
    <mergeCell ref="A24:J24"/>
    <mergeCell ref="A25:G25"/>
    <mergeCell ref="H25:J25"/>
    <mergeCell ref="A20:C20"/>
    <mergeCell ref="A23:J23"/>
    <mergeCell ref="B21:C21"/>
    <mergeCell ref="J29:J32"/>
  </mergeCells>
  <conditionalFormatting sqref="I53:I61 I29:I39">
    <cfRule type="expression" dxfId="0" priority="279">
      <formula>$L29="PB"</formula>
    </cfRule>
  </conditionalFormatting>
  <dataValidations count="1">
    <dataValidation type="whole" allowBlank="1" showInputMessage="1" showErrorMessage="1" errorTitle="Erreur de saisie" error="La quantité doit être un nombre entre 0 et 288. La saisie de texte est interdite" sqref="H29:H39">
      <formula1>0</formula1>
      <formula2>288</formula2>
    </dataValidation>
  </dataValidations>
  <hyperlinks>
    <hyperlink ref="B12" r:id="rId1"/>
  </hyperlinks>
  <printOptions horizontalCentered="1"/>
  <pageMargins left="0.31496062992125984" right="0.31496062992125984" top="0.27559055118110237" bottom="0.27559055118110237" header="0.51181102362204722" footer="0.51181102362204722"/>
  <pageSetup paperSize="9" scale="54" firstPageNumber="0" fitToHeight="2" orientation="portrait" horizontalDpi="300" verticalDpi="3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23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5</vt:i4>
      </vt:variant>
    </vt:vector>
  </HeadingPairs>
  <TitlesOfParts>
    <vt:vector size="6" baseType="lpstr">
      <vt:lpstr>produits CE+ETAT</vt:lpstr>
      <vt:lpstr>'produits CE+ETAT'!_FilterDatabase_0</vt:lpstr>
      <vt:lpstr>'produits CE+ETAT'!_FilterDatabase_0_0</vt:lpstr>
      <vt:lpstr>'produits CE+ETAT'!Print_Area_0</vt:lpstr>
      <vt:lpstr>'produits CE+ETAT'!Print_Area_0_0</vt:lpstr>
      <vt:lpstr>'produits CE+ETAT'!Zone_d_impression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appros1</dc:creator>
  <cp:lastModifiedBy>HP-5089</cp:lastModifiedBy>
  <cp:revision>4</cp:revision>
  <cp:lastPrinted>2020-02-26T06:40:55Z</cp:lastPrinted>
  <dcterms:created xsi:type="dcterms:W3CDTF">2012-10-04T03:54:01Z</dcterms:created>
  <dcterms:modified xsi:type="dcterms:W3CDTF">2020-05-29T07:36:13Z</dcterms:modified>
  <dc:language>fr-FR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